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8DC516B-A80E-4FC4-B4B1-C839B43789FD}" xr6:coauthVersionLast="45" xr6:coauthVersionMax="45" xr10:uidLastSave="{00000000-0000-0000-0000-000000000000}"/>
  <bookViews>
    <workbookView xWindow="-108" yWindow="-108" windowWidth="23256" windowHeight="12576" tabRatio="956" xr2:uid="{00000000-000D-0000-FFFF-FFFF00000000}"/>
  </bookViews>
  <sheets>
    <sheet name="1RM" sheetId="2" r:id="rId1"/>
    <sheet name="1x Principianes" sheetId="3" r:id="rId2"/>
    <sheet name="1x Intermedios" sheetId="4" r:id="rId3"/>
    <sheet name="1x Avanzados" sheetId="5" r:id="rId4"/>
    <sheet name="2x Principiantes" sheetId="6" r:id="rId5"/>
    <sheet name="2x Intermedios" sheetId="7" r:id="rId6"/>
    <sheet name="2x Avanzados" sheetId="8" r:id="rId7"/>
    <sheet name="3x Intermedios Medios" sheetId="10" r:id="rId8"/>
    <sheet name="3x Intermedios Altos" sheetId="11" r:id="rId9"/>
    <sheet name="3x Avanzados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" i="12" l="1"/>
  <c r="S2" i="12"/>
  <c r="D38" i="12" s="1"/>
  <c r="N27" i="11"/>
  <c r="I14" i="11"/>
  <c r="I10" i="11"/>
  <c r="S3" i="11"/>
  <c r="D21" i="11" s="1"/>
  <c r="S2" i="11"/>
  <c r="S3" i="10"/>
  <c r="S2" i="10"/>
  <c r="D24" i="8"/>
  <c r="I22" i="8"/>
  <c r="D15" i="8"/>
  <c r="I13" i="8"/>
  <c r="D13" i="8"/>
  <c r="D6" i="8"/>
  <c r="I4" i="8"/>
  <c r="N3" i="8"/>
  <c r="N2" i="8"/>
  <c r="D22" i="8" s="1"/>
  <c r="I18" i="7"/>
  <c r="I11" i="7"/>
  <c r="I4" i="7"/>
  <c r="N3" i="7"/>
  <c r="N2" i="7"/>
  <c r="D18" i="7" s="1"/>
  <c r="I18" i="6"/>
  <c r="I11" i="6"/>
  <c r="I4" i="6"/>
  <c r="N3" i="6"/>
  <c r="D3" i="6" s="1"/>
  <c r="N2" i="6"/>
  <c r="D24" i="5"/>
  <c r="D15" i="5"/>
  <c r="D6" i="5"/>
  <c r="I3" i="5"/>
  <c r="D4" i="5" s="1"/>
  <c r="I2" i="5"/>
  <c r="I3" i="4"/>
  <c r="D11" i="4" s="1"/>
  <c r="I2" i="4"/>
  <c r="I3" i="3"/>
  <c r="I2" i="3"/>
  <c r="D15" i="3" s="1"/>
  <c r="I6" i="12" l="1"/>
  <c r="N14" i="12"/>
  <c r="I19" i="12"/>
  <c r="D3" i="12"/>
  <c r="D27" i="12"/>
  <c r="I32" i="12"/>
  <c r="I38" i="12"/>
  <c r="D30" i="8"/>
  <c r="D12" i="8"/>
  <c r="D24" i="7"/>
  <c r="D3" i="7"/>
  <c r="D10" i="3"/>
  <c r="D11" i="3"/>
  <c r="D11" i="6"/>
  <c r="D4" i="7"/>
  <c r="D3" i="10"/>
  <c r="N3" i="10"/>
  <c r="I3" i="10"/>
  <c r="D4" i="4"/>
  <c r="D12" i="6"/>
  <c r="I5" i="10"/>
  <c r="D10" i="4"/>
  <c r="D17" i="6"/>
  <c r="D17" i="7"/>
  <c r="I6" i="10"/>
  <c r="D5" i="3"/>
  <c r="D16" i="3"/>
  <c r="D3" i="3"/>
  <c r="D4" i="3"/>
  <c r="D17" i="3"/>
  <c r="D9" i="3"/>
  <c r="D24" i="6"/>
  <c r="D10" i="6"/>
  <c r="D18" i="6"/>
  <c r="D4" i="6"/>
  <c r="D19" i="6"/>
  <c r="D5" i="6"/>
  <c r="S8" i="10"/>
  <c r="D30" i="11"/>
  <c r="D22" i="5"/>
  <c r="D3" i="5"/>
  <c r="D13" i="5"/>
  <c r="D3" i="4"/>
  <c r="D17" i="4"/>
  <c r="D18" i="4"/>
  <c r="D12" i="5"/>
  <c r="I4" i="10"/>
  <c r="D21" i="5"/>
  <c r="D11" i="7"/>
  <c r="D10" i="7"/>
  <c r="I27" i="11"/>
  <c r="I20" i="11"/>
  <c r="D14" i="11"/>
  <c r="D10" i="11"/>
  <c r="N3" i="11"/>
  <c r="I31" i="11"/>
  <c r="D27" i="11"/>
  <c r="I19" i="11"/>
  <c r="I13" i="11"/>
  <c r="I7" i="11"/>
  <c r="I3" i="11"/>
  <c r="I30" i="11"/>
  <c r="I24" i="11"/>
  <c r="D19" i="11"/>
  <c r="D13" i="11"/>
  <c r="I6" i="11"/>
  <c r="D3" i="11"/>
  <c r="I28" i="11"/>
  <c r="D22" i="11"/>
  <c r="D18" i="11"/>
  <c r="D11" i="11"/>
  <c r="D5" i="11"/>
  <c r="D28" i="11"/>
  <c r="I21" i="11"/>
  <c r="I15" i="11"/>
  <c r="N10" i="11"/>
  <c r="I4" i="11"/>
  <c r="I29" i="11"/>
  <c r="I22" i="11"/>
  <c r="I18" i="11"/>
  <c r="I11" i="11"/>
  <c r="I5" i="11"/>
  <c r="D3" i="8"/>
  <c r="I9" i="12"/>
  <c r="I16" i="12"/>
  <c r="I22" i="12"/>
  <c r="D29" i="12"/>
  <c r="N35" i="12"/>
  <c r="I41" i="12"/>
  <c r="D21" i="8"/>
  <c r="D6" i="11"/>
  <c r="I12" i="11"/>
  <c r="N18" i="11"/>
  <c r="I23" i="11"/>
  <c r="I4" i="12"/>
  <c r="I10" i="12"/>
  <c r="D17" i="12"/>
  <c r="I23" i="12"/>
  <c r="I29" i="12"/>
  <c r="D36" i="12"/>
  <c r="I42" i="12"/>
  <c r="I3" i="12"/>
  <c r="I7" i="12"/>
  <c r="D15" i="12"/>
  <c r="I20" i="12"/>
  <c r="I27" i="12"/>
  <c r="D35" i="12"/>
  <c r="I39" i="12"/>
  <c r="N3" i="12"/>
  <c r="I8" i="12"/>
  <c r="I15" i="12"/>
  <c r="I21" i="12"/>
  <c r="I28" i="12"/>
  <c r="I35" i="12"/>
  <c r="I40" i="12"/>
  <c r="D4" i="8"/>
  <c r="D5" i="12"/>
  <c r="I11" i="12"/>
  <c r="I17" i="12"/>
  <c r="D26" i="12"/>
  <c r="D30" i="12"/>
  <c r="I36" i="12"/>
  <c r="I5" i="12"/>
  <c r="D14" i="12"/>
  <c r="D18" i="12"/>
  <c r="I26" i="12"/>
  <c r="I30" i="12"/>
  <c r="I37" i="12"/>
  <c r="D6" i="12"/>
  <c r="I14" i="12"/>
  <c r="I18" i="12"/>
  <c r="N26" i="12"/>
  <c r="I31" i="12"/>
  <c r="I10" i="10" l="1"/>
  <c r="D10" i="10"/>
  <c r="S15" i="10"/>
  <c r="D9" i="10"/>
  <c r="N9" i="10"/>
  <c r="I9" i="10"/>
  <c r="I11" i="10"/>
  <c r="I12" i="10"/>
  <c r="I13" i="10"/>
  <c r="D17" i="10" l="1"/>
  <c r="N16" i="10"/>
  <c r="I20" i="10"/>
  <c r="I19" i="10"/>
  <c r="I16" i="10"/>
  <c r="S22" i="10"/>
  <c r="D16" i="10"/>
  <c r="I18" i="10"/>
  <c r="I17" i="10"/>
  <c r="N23" i="10" l="1"/>
  <c r="I23" i="10"/>
  <c r="I26" i="10"/>
  <c r="I25" i="10"/>
  <c r="D23" i="10"/>
  <c r="I27" i="10"/>
  <c r="I24" i="10"/>
  <c r="D24" i="10"/>
</calcChain>
</file>

<file path=xl/sharedStrings.xml><?xml version="1.0" encoding="utf-8"?>
<sst xmlns="http://schemas.openxmlformats.org/spreadsheetml/2006/main" count="606" uniqueCount="65">
  <si>
    <t>1RM</t>
  </si>
  <si>
    <t>Bench</t>
  </si>
  <si>
    <t>Rounding</t>
  </si>
  <si>
    <t>Sets</t>
  </si>
  <si>
    <t>Reps</t>
  </si>
  <si>
    <t>Max</t>
  </si>
  <si>
    <t>8 - 10</t>
  </si>
  <si>
    <t>6 - 8</t>
  </si>
  <si>
    <t>New 1RM</t>
  </si>
  <si>
    <t>10RM</t>
  </si>
  <si>
    <t>8RM</t>
  </si>
  <si>
    <t>6RM</t>
  </si>
  <si>
    <t>3RM</t>
  </si>
  <si>
    <t>12RM</t>
  </si>
  <si>
    <t>15RM</t>
  </si>
  <si>
    <t>12 - 15</t>
  </si>
  <si>
    <t>Heavier</t>
  </si>
  <si>
    <t>5 - 6</t>
  </si>
  <si>
    <t>30RM</t>
  </si>
  <si>
    <t>Circuit with blood flow restriction*</t>
  </si>
  <si>
    <t>20RM</t>
  </si>
  <si>
    <t>Circuit WITHOUT blood flow restriction</t>
  </si>
  <si>
    <t>4 - 5</t>
  </si>
  <si>
    <t>W1 Max</t>
  </si>
  <si>
    <t>Curls</t>
  </si>
  <si>
    <t>10 - 12</t>
  </si>
  <si>
    <t>W2 Max</t>
  </si>
  <si>
    <t>W3 Max</t>
  </si>
  <si>
    <t>W4 Max</t>
  </si>
  <si>
    <t>WWW.BIBLIOTECADERUTINAS.COM</t>
  </si>
  <si>
    <t>Introduce tu 1RM</t>
  </si>
  <si>
    <t>AMRAP</t>
  </si>
  <si>
    <t>If you get more than 3 reps on your AMRAP, bump your training max up 5 pounds</t>
  </si>
  <si>
    <t>AMRAP - if you get 5-6, bump your max up 5 pounds.  If you get 7+, bump your max up 10 pounds</t>
  </si>
  <si>
    <t>Press de banca</t>
  </si>
  <si>
    <t>(based on 1rm Press de banca)</t>
  </si>
  <si>
    <t>Dia 1</t>
  </si>
  <si>
    <t>Dia 2</t>
  </si>
  <si>
    <t>Dia 3</t>
  </si>
  <si>
    <t>Peso</t>
  </si>
  <si>
    <t>W1 Peso</t>
  </si>
  <si>
    <t>*Pick Pesos you can get at least 20-30 reps with for your first set.  Take the wraps off between sets</t>
  </si>
  <si>
    <t>*Pick Pesos you can get at least 15-20 reps with for your first set.</t>
  </si>
  <si>
    <t>Calentamiento</t>
  </si>
  <si>
    <t>Semana 1</t>
  </si>
  <si>
    <t>Semana 2</t>
  </si>
  <si>
    <t>Semana 3</t>
  </si>
  <si>
    <t>Semana 4</t>
  </si>
  <si>
    <t>Extensiones de triceps</t>
  </si>
  <si>
    <t>PB mancuernas, fondos o pec dec</t>
  </si>
  <si>
    <t>Curls o dominadas o jalones</t>
  </si>
  <si>
    <t>Pin press o floor press</t>
  </si>
  <si>
    <t>Curl martillo</t>
  </si>
  <si>
    <t>Si sacas más de 5 reps en tu AMRAP sube tu maxima en 2,5kg</t>
  </si>
  <si>
    <t>Press de banca agarre estrecho</t>
  </si>
  <si>
    <t>Press de banca mancuernas</t>
  </si>
  <si>
    <t>Curl de biceps a elección</t>
  </si>
  <si>
    <t>Extension de triceps</t>
  </si>
  <si>
    <t>Flys con mancuerna</t>
  </si>
  <si>
    <t>Flexiones peso corporal</t>
  </si>
  <si>
    <t>Fondos</t>
  </si>
  <si>
    <t>Curl con mancuernas</t>
  </si>
  <si>
    <t>Si obtienes menos de 8 repeticiones en el AMRAP, manten la misma máxima actual en la siguiente semana, Si sacas 9-11, incrementa 2,5kg más y si sacas más de 12, incrementa en 5kg</t>
  </si>
  <si>
    <t>Si sacas 5-6 repeticiones, incrementa tu máxima en 2,5kg  Si sacas más de 7 repeticiones, aumenta la máxima en 5kg</t>
  </si>
  <si>
    <t>Si sacas 5-6 repeticiones en AMRAP incrementa la maxima en 2,5kg.  Si sacas mas de 7 reps incrementa en 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</si>
</sst>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Helvetica"/>
    </font>
    <font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u/>
      <sz val="10"/>
      <color theme="10"/>
      <name val="Helvetica"/>
    </font>
    <font>
      <b/>
      <u/>
      <sz val="10"/>
      <color theme="10"/>
      <name val="Helvetica"/>
    </font>
    <font>
      <b/>
      <sz val="11"/>
      <color indexed="8"/>
      <name val="Calibri"/>
      <family val="2"/>
    </font>
    <font>
      <sz val="11"/>
      <color theme="0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</cellStyleXfs>
  <cellXfs count="12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0" xfId="0" applyNumberFormat="1" applyFont="1" applyAlignment="1"/>
    <xf numFmtId="1" fontId="1" fillId="0" borderId="2" xfId="0" applyNumberFormat="1" applyFont="1" applyBorder="1" applyAlignment="1"/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/>
    <xf numFmtId="1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1" fillId="3" borderId="6" xfId="0" applyNumberFormat="1" applyFont="1" applyFill="1" applyBorder="1" applyAlignment="1"/>
    <xf numFmtId="49" fontId="1" fillId="0" borderId="5" xfId="0" applyNumberFormat="1" applyFont="1" applyBorder="1" applyAlignment="1"/>
    <xf numFmtId="49" fontId="2" fillId="4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9" fontId="1" fillId="4" borderId="5" xfId="0" applyNumberFormat="1" applyFont="1" applyFill="1" applyBorder="1" applyAlignment="1">
      <alignment horizontal="left"/>
    </xf>
    <xf numFmtId="0" fontId="1" fillId="4" borderId="5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49" fontId="2" fillId="5" borderId="5" xfId="0" applyNumberFormat="1" applyFont="1" applyFill="1" applyBorder="1" applyAlignment="1">
      <alignment horizontal="left"/>
    </xf>
    <xf numFmtId="1" fontId="1" fillId="5" borderId="5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/>
    <xf numFmtId="1" fontId="1" fillId="3" borderId="5" xfId="0" applyNumberFormat="1" applyFont="1" applyFill="1" applyBorder="1" applyAlignment="1">
      <alignment horizontal="left"/>
    </xf>
    <xf numFmtId="1" fontId="1" fillId="3" borderId="5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/>
    </xf>
    <xf numFmtId="1" fontId="1" fillId="4" borderId="5" xfId="0" applyNumberFormat="1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left"/>
    </xf>
    <xf numFmtId="1" fontId="1" fillId="5" borderId="8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49" fontId="2" fillId="5" borderId="5" xfId="0" applyNumberFormat="1" applyFont="1" applyFill="1" applyBorder="1" applyAlignment="1"/>
    <xf numFmtId="1" fontId="3" fillId="5" borderId="5" xfId="0" applyNumberFormat="1" applyFont="1" applyFill="1" applyBorder="1" applyAlignment="1"/>
    <xf numFmtId="0" fontId="4" fillId="5" borderId="5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/>
    <xf numFmtId="0" fontId="4" fillId="5" borderId="8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49" fontId="1" fillId="5" borderId="5" xfId="0" applyNumberFormat="1" applyFont="1" applyFill="1" applyBorder="1" applyAlignment="1">
      <alignment horizontal="center"/>
    </xf>
    <xf numFmtId="1" fontId="1" fillId="5" borderId="5" xfId="0" applyNumberFormat="1" applyFont="1" applyFill="1" applyBorder="1" applyAlignment="1"/>
    <xf numFmtId="1" fontId="2" fillId="5" borderId="5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/>
    <xf numFmtId="49" fontId="1" fillId="3" borderId="5" xfId="0" applyNumberFormat="1" applyFont="1" applyFill="1" applyBorder="1" applyAlignment="1"/>
    <xf numFmtId="9" fontId="1" fillId="3" borderId="5" xfId="0" applyNumberFormat="1" applyFont="1" applyFill="1" applyBorder="1" applyAlignment="1">
      <alignment horizontal="left"/>
    </xf>
    <xf numFmtId="1" fontId="3" fillId="3" borderId="5" xfId="0" applyNumberFormat="1" applyFont="1" applyFill="1" applyBorder="1" applyAlignment="1"/>
    <xf numFmtId="1" fontId="4" fillId="3" borderId="5" xfId="0" applyNumberFormat="1" applyFont="1" applyFill="1" applyBorder="1" applyAlignment="1">
      <alignment horizontal="center"/>
    </xf>
    <xf numFmtId="1" fontId="3" fillId="4" borderId="5" xfId="0" applyNumberFormat="1" applyFont="1" applyFill="1" applyBorder="1" applyAlignment="1"/>
    <xf numFmtId="1" fontId="3" fillId="0" borderId="5" xfId="0" applyNumberFormat="1" applyFont="1" applyBorder="1" applyAlignment="1"/>
    <xf numFmtId="0" fontId="4" fillId="4" borderId="5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/>
    <xf numFmtId="1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1" fillId="0" borderId="0" xfId="0" applyNumberFormat="1" applyFont="1" applyAlignment="1"/>
    <xf numFmtId="9" fontId="2" fillId="4" borderId="5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wrapText="1"/>
    </xf>
    <xf numFmtId="1" fontId="2" fillId="3" borderId="5" xfId="0" applyNumberFormat="1" applyFont="1" applyFill="1" applyBorder="1" applyAlignment="1"/>
    <xf numFmtId="1" fontId="2" fillId="0" borderId="5" xfId="0" applyNumberFormat="1" applyFont="1" applyBorder="1" applyAlignment="1">
      <alignment horizontal="left"/>
    </xf>
    <xf numFmtId="1" fontId="2" fillId="3" borderId="5" xfId="0" applyNumberFormat="1" applyFont="1" applyFill="1" applyBorder="1" applyAlignment="1">
      <alignment horizontal="left"/>
    </xf>
    <xf numFmtId="49" fontId="2" fillId="5" borderId="8" xfId="0" applyNumberFormat="1" applyFont="1" applyFill="1" applyBorder="1" applyAlignment="1"/>
    <xf numFmtId="49" fontId="1" fillId="5" borderId="8" xfId="0" applyNumberFormat="1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0" fontId="1" fillId="0" borderId="5" xfId="0" applyNumberFormat="1" applyFont="1" applyBorder="1" applyAlignment="1"/>
    <xf numFmtId="0" fontId="1" fillId="0" borderId="0" xfId="0" applyNumberFormat="1" applyFont="1" applyAlignment="1"/>
    <xf numFmtId="1" fontId="2" fillId="5" borderId="5" xfId="0" applyNumberFormat="1" applyFont="1" applyFill="1" applyBorder="1" applyAlignment="1"/>
    <xf numFmtId="49" fontId="2" fillId="4" borderId="8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49" fontId="2" fillId="4" borderId="8" xfId="0" applyNumberFormat="1" applyFont="1" applyFill="1" applyBorder="1" applyAlignment="1"/>
    <xf numFmtId="49" fontId="2" fillId="4" borderId="8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/>
    <xf numFmtId="49" fontId="1" fillId="4" borderId="5" xfId="0" applyNumberFormat="1" applyFont="1" applyFill="1" applyBorder="1" applyAlignment="1">
      <alignment horizontal="left" wrapText="1"/>
    </xf>
    <xf numFmtId="1" fontId="1" fillId="3" borderId="8" xfId="0" applyNumberFormat="1" applyFont="1" applyFill="1" applyBorder="1" applyAlignment="1"/>
    <xf numFmtId="1" fontId="1" fillId="3" borderId="8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49" fontId="4" fillId="5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/>
    <xf numFmtId="1" fontId="1" fillId="0" borderId="6" xfId="0" applyNumberFormat="1" applyFont="1" applyBorder="1" applyAlignment="1"/>
    <xf numFmtId="1" fontId="1" fillId="4" borderId="5" xfId="0" applyNumberFormat="1" applyFont="1" applyFill="1" applyBorder="1" applyAlignment="1">
      <alignment horizontal="left" wrapText="1"/>
    </xf>
    <xf numFmtId="49" fontId="1" fillId="4" borderId="5" xfId="0" applyNumberFormat="1" applyFont="1" applyFill="1" applyBorder="1" applyAlignment="1">
      <alignment horizontal="center" wrapText="1"/>
    </xf>
    <xf numFmtId="0" fontId="1" fillId="0" borderId="0" xfId="0" applyNumberFormat="1" applyFont="1" applyAlignment="1"/>
    <xf numFmtId="9" fontId="1" fillId="5" borderId="5" xfId="0" applyNumberFormat="1" applyFont="1" applyFill="1" applyBorder="1" applyAlignment="1">
      <alignment horizontal="left"/>
    </xf>
    <xf numFmtId="0" fontId="1" fillId="5" borderId="5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49" fontId="1" fillId="5" borderId="5" xfId="0" applyNumberFormat="1" applyFont="1" applyFill="1" applyBorder="1" applyAlignment="1"/>
    <xf numFmtId="49" fontId="8" fillId="8" borderId="5" xfId="0" applyNumberFormat="1" applyFont="1" applyFill="1" applyBorder="1" applyAlignment="1"/>
    <xf numFmtId="0" fontId="8" fillId="8" borderId="5" xfId="0" applyNumberFormat="1" applyFont="1" applyFill="1" applyBorder="1" applyAlignment="1"/>
    <xf numFmtId="0" fontId="8" fillId="8" borderId="5" xfId="0" applyFont="1" applyFill="1" applyBorder="1" applyAlignment="1"/>
    <xf numFmtId="49" fontId="7" fillId="7" borderId="10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/>
    <xf numFmtId="0" fontId="9" fillId="6" borderId="14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left" vertical="center"/>
    </xf>
    <xf numFmtId="49" fontId="7" fillId="5" borderId="5" xfId="0" applyNumberFormat="1" applyFont="1" applyFill="1" applyBorder="1" applyAlignment="1">
      <alignment horizontal="left"/>
    </xf>
    <xf numFmtId="49" fontId="7" fillId="5" borderId="5" xfId="0" applyNumberFormat="1" applyFont="1" applyFill="1" applyBorder="1" applyAlignment="1"/>
    <xf numFmtId="49" fontId="11" fillId="4" borderId="5" xfId="0" applyNumberFormat="1" applyFont="1" applyFill="1" applyBorder="1" applyAlignment="1">
      <alignment wrapText="1"/>
    </xf>
    <xf numFmtId="49" fontId="7" fillId="4" borderId="5" xfId="0" applyNumberFormat="1" applyFont="1" applyFill="1" applyBorder="1" applyAlignment="1">
      <alignment horizontal="left"/>
    </xf>
    <xf numFmtId="49" fontId="7" fillId="4" borderId="5" xfId="0" applyNumberFormat="1" applyFont="1" applyFill="1" applyBorder="1" applyAlignment="1"/>
    <xf numFmtId="49" fontId="10" fillId="4" borderId="5" xfId="0" applyNumberFormat="1" applyFont="1" applyFill="1" applyBorder="1" applyAlignment="1">
      <alignment horizontal="left" wrapText="1"/>
    </xf>
    <xf numFmtId="0" fontId="6" fillId="6" borderId="11" xfId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center" wrapText="1"/>
    </xf>
    <xf numFmtId="49" fontId="1" fillId="5" borderId="5" xfId="0" applyNumberFormat="1" applyFont="1" applyFill="1" applyBorder="1" applyAlignment="1">
      <alignment horizontal="center"/>
    </xf>
    <xf numFmtId="1" fontId="1" fillId="5" borderId="5" xfId="0" applyNumberFormat="1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9CC2E5"/>
      <rgbColor rgb="FFFFFFFF"/>
      <rgbColor rgb="FFDEEAF6"/>
      <rgbColor rgb="FFBDD6EE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"/>
  <sheetViews>
    <sheetView showGridLines="0" tabSelected="1" topLeftCell="A3" workbookViewId="0">
      <selection activeCell="E17" sqref="E17"/>
    </sheetView>
  </sheetViews>
  <sheetFormatPr baseColWidth="10" defaultColWidth="15.21875" defaultRowHeight="15" customHeight="1" x14ac:dyDescent="0.3"/>
  <cols>
    <col min="1" max="1" width="3.88671875" style="1" customWidth="1"/>
    <col min="2" max="2" width="2.109375" style="1" customWidth="1"/>
    <col min="3" max="4" width="1.44140625" style="1" customWidth="1"/>
    <col min="5" max="5" width="38.77734375" style="1" customWidth="1"/>
    <col min="6" max="6" width="16.6640625" style="1" customWidth="1"/>
    <col min="7" max="256" width="15.21875" style="1" customWidth="1"/>
  </cols>
  <sheetData>
    <row r="1" spans="1:14" ht="16.95" customHeight="1" thickBo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6.95" customHeight="1" x14ac:dyDescent="0.3">
      <c r="A2" s="5"/>
      <c r="B2" s="6"/>
      <c r="C2" s="6"/>
      <c r="D2" s="6"/>
      <c r="E2" s="117" t="s">
        <v>29</v>
      </c>
      <c r="F2" s="6"/>
      <c r="G2" s="6"/>
      <c r="H2" s="6"/>
      <c r="I2" s="6"/>
      <c r="J2" s="6"/>
      <c r="K2" s="6"/>
      <c r="L2" s="6"/>
      <c r="M2" s="6"/>
      <c r="N2" s="7"/>
    </row>
    <row r="3" spans="1:14" ht="16.95" customHeight="1" x14ac:dyDescent="0.3">
      <c r="A3" s="5"/>
      <c r="B3" s="6"/>
      <c r="C3" s="6"/>
      <c r="D3" s="6"/>
      <c r="E3" s="118"/>
      <c r="F3" s="6"/>
      <c r="G3" s="6"/>
      <c r="H3" s="6"/>
      <c r="I3" s="6"/>
      <c r="J3" s="6"/>
      <c r="K3" s="6"/>
      <c r="L3" s="6"/>
      <c r="M3" s="6"/>
      <c r="N3" s="7"/>
    </row>
    <row r="4" spans="1:14" ht="16.95" customHeight="1" x14ac:dyDescent="0.3">
      <c r="A4" s="5"/>
      <c r="B4" s="6"/>
      <c r="C4" s="6"/>
      <c r="D4" s="6"/>
      <c r="E4" s="118"/>
      <c r="F4" s="6"/>
      <c r="G4" s="6"/>
      <c r="H4" s="6"/>
      <c r="I4" s="6"/>
      <c r="J4" s="6"/>
      <c r="K4" s="6"/>
      <c r="L4" s="6"/>
      <c r="M4" s="6"/>
      <c r="N4" s="7"/>
    </row>
    <row r="5" spans="1:14" ht="16.95" customHeight="1" x14ac:dyDescent="0.3">
      <c r="A5" s="5"/>
      <c r="B5" s="6"/>
      <c r="C5" s="6"/>
      <c r="D5" s="6"/>
      <c r="E5" s="118"/>
      <c r="F5" s="6"/>
      <c r="G5" s="6"/>
      <c r="H5" s="6"/>
      <c r="I5" s="6"/>
      <c r="J5" s="6"/>
      <c r="K5" s="6"/>
      <c r="L5" s="6"/>
      <c r="M5" s="6"/>
      <c r="N5" s="7"/>
    </row>
    <row r="6" spans="1:14" ht="16.95" customHeight="1" x14ac:dyDescent="0.3">
      <c r="A6" s="5"/>
      <c r="B6" s="6"/>
      <c r="C6" s="6"/>
      <c r="D6" s="6"/>
      <c r="E6" s="118"/>
      <c r="F6" s="6"/>
      <c r="G6" s="6"/>
      <c r="H6" s="6"/>
      <c r="I6" s="6"/>
      <c r="J6" s="6"/>
      <c r="K6" s="6"/>
      <c r="L6" s="6"/>
      <c r="M6" s="6"/>
      <c r="N6" s="7"/>
    </row>
    <row r="7" spans="1:14" ht="16.95" customHeight="1" thickBot="1" x14ac:dyDescent="0.35">
      <c r="A7" s="5"/>
      <c r="B7" s="6"/>
      <c r="C7" s="6"/>
      <c r="D7" s="6"/>
      <c r="E7" s="119"/>
      <c r="F7" s="6"/>
      <c r="G7" s="6"/>
      <c r="H7" s="6"/>
      <c r="I7" s="6"/>
      <c r="J7" s="6"/>
      <c r="K7" s="6"/>
      <c r="L7" s="6"/>
      <c r="M7" s="6"/>
      <c r="N7" s="7"/>
    </row>
    <row r="8" spans="1:14" ht="16.9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16.95" customHeight="1" thickBo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ht="15" customHeight="1" thickBot="1" x14ac:dyDescent="0.35">
      <c r="A10" s="5"/>
      <c r="B10" s="6"/>
      <c r="C10" s="6"/>
      <c r="D10" s="6"/>
      <c r="E10" s="6"/>
      <c r="F10" s="107" t="s">
        <v>30</v>
      </c>
      <c r="G10" s="8"/>
      <c r="H10" s="8"/>
      <c r="I10" s="8"/>
      <c r="J10" s="8"/>
      <c r="K10" s="8"/>
      <c r="L10" s="8"/>
      <c r="M10" s="8"/>
      <c r="N10" s="9"/>
    </row>
    <row r="11" spans="1:14" ht="15" customHeight="1" thickBot="1" x14ac:dyDescent="0.35">
      <c r="A11" s="5"/>
      <c r="B11" s="6"/>
      <c r="C11" s="6"/>
      <c r="D11" s="6"/>
      <c r="E11" s="110" t="s">
        <v>34</v>
      </c>
      <c r="F11" s="109">
        <v>300</v>
      </c>
      <c r="G11"/>
      <c r="H11" s="6"/>
      <c r="I11" s="6"/>
      <c r="J11" s="6"/>
      <c r="K11" s="6"/>
      <c r="L11" s="6"/>
      <c r="M11" s="6"/>
      <c r="N11" s="7"/>
    </row>
    <row r="12" spans="1:14" ht="15" customHeight="1" x14ac:dyDescent="0.3">
      <c r="A12" s="5"/>
      <c r="B12" s="6"/>
      <c r="C12" s="6"/>
      <c r="D12" s="6"/>
      <c r="E12"/>
      <c r="F12"/>
      <c r="G12"/>
      <c r="H12" s="6"/>
      <c r="I12" s="6"/>
      <c r="J12" s="6"/>
      <c r="K12" s="6"/>
      <c r="L12" s="6"/>
      <c r="M12" s="6"/>
      <c r="N12" s="7"/>
    </row>
    <row r="13" spans="1:14" ht="15" customHeight="1" x14ac:dyDescent="0.3">
      <c r="A13" s="5"/>
      <c r="B13" s="6"/>
      <c r="C13" s="6"/>
      <c r="D13" s="6"/>
      <c r="E13"/>
      <c r="F13"/>
      <c r="G13"/>
      <c r="H13" s="6"/>
      <c r="I13" s="6"/>
      <c r="J13" s="6"/>
      <c r="K13" s="6"/>
      <c r="L13" s="6"/>
      <c r="M13" s="6"/>
      <c r="N13" s="7"/>
    </row>
    <row r="14" spans="1:14" ht="16.9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ht="15" customHeight="1" x14ac:dyDescent="0.3">
      <c r="A15" s="5"/>
      <c r="B15" s="6"/>
      <c r="C15" s="6"/>
      <c r="D15" s="6"/>
      <c r="E15" s="104" t="s">
        <v>2</v>
      </c>
      <c r="F15" s="105">
        <v>2.5</v>
      </c>
      <c r="G15" s="106"/>
      <c r="H15" s="6"/>
      <c r="I15" s="6"/>
      <c r="J15" s="6"/>
      <c r="K15" s="6"/>
      <c r="L15" s="6"/>
      <c r="M15" s="6"/>
      <c r="N15" s="7"/>
    </row>
    <row r="16" spans="1:14" ht="16.95" customHeight="1" x14ac:dyDescent="0.3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 ht="40.950000000000003" customHeight="1" x14ac:dyDescent="0.3">
      <c r="A17" s="5"/>
      <c r="B17" s="6"/>
      <c r="C17" s="6"/>
      <c r="D17" s="6"/>
      <c r="E17"/>
      <c r="F17" s="6"/>
      <c r="G17" s="6"/>
      <c r="H17" s="6"/>
      <c r="I17" s="6"/>
      <c r="J17" s="6"/>
      <c r="K17" s="6"/>
      <c r="L17" s="6"/>
      <c r="M17" s="6"/>
      <c r="N17" s="7"/>
    </row>
    <row r="18" spans="1:14" ht="16.95" customHeight="1" x14ac:dyDescent="0.3">
      <c r="A18" s="5"/>
      <c r="B18" s="6"/>
      <c r="C18" s="6"/>
      <c r="D18" s="6"/>
      <c r="E18"/>
      <c r="F18" s="6"/>
      <c r="G18" s="6"/>
      <c r="H18" s="6"/>
      <c r="I18" s="6"/>
      <c r="J18" s="6"/>
      <c r="K18" s="6"/>
      <c r="L18" s="6"/>
      <c r="M18" s="6"/>
      <c r="N18" s="7"/>
    </row>
    <row r="19" spans="1:14" ht="16.95" customHeight="1" x14ac:dyDescent="0.3">
      <c r="A19" s="5"/>
      <c r="B19" s="6"/>
      <c r="C19" s="6"/>
      <c r="D19" s="6"/>
      <c r="E19"/>
      <c r="F19" s="6"/>
      <c r="G19" s="6"/>
      <c r="H19" s="6"/>
      <c r="I19" s="6"/>
      <c r="J19" s="6"/>
      <c r="K19" s="6"/>
      <c r="L19" s="6"/>
      <c r="M19" s="6"/>
      <c r="N19" s="7"/>
    </row>
    <row r="20" spans="1:14" ht="16.95" customHeight="1" x14ac:dyDescent="0.3">
      <c r="A20" s="5"/>
      <c r="B20" s="6"/>
      <c r="C20" s="6"/>
      <c r="D20" s="6"/>
      <c r="E20"/>
      <c r="F20" s="6"/>
      <c r="G20" s="6"/>
      <c r="H20" s="6"/>
      <c r="I20" s="6"/>
      <c r="J20" s="6"/>
      <c r="K20" s="6"/>
      <c r="L20" s="6"/>
      <c r="M20" s="6"/>
      <c r="N20" s="7"/>
    </row>
    <row r="21" spans="1:14" ht="40.950000000000003" customHeight="1" x14ac:dyDescent="0.3">
      <c r="A21" s="5"/>
      <c r="B21" s="6"/>
      <c r="C21" s="6"/>
      <c r="D21" s="6"/>
      <c r="E21"/>
      <c r="F21" s="6"/>
      <c r="G21" s="6"/>
      <c r="H21" s="6"/>
      <c r="I21" s="6"/>
      <c r="J21" s="6"/>
      <c r="K21" s="6"/>
      <c r="L21" s="6"/>
      <c r="M21" s="6"/>
      <c r="N21" s="7"/>
    </row>
    <row r="22" spans="1:14" ht="16.95" customHeight="1" x14ac:dyDescent="0.3">
      <c r="A22" s="5"/>
      <c r="B22" s="6"/>
      <c r="C22" s="6"/>
      <c r="D22" s="6"/>
      <c r="E22"/>
      <c r="F22" s="6"/>
      <c r="G22" s="6"/>
      <c r="H22" s="6"/>
      <c r="I22" s="6"/>
      <c r="J22" s="6"/>
      <c r="K22" s="6"/>
      <c r="L22" s="6"/>
      <c r="M22" s="6"/>
      <c r="N22" s="7"/>
    </row>
    <row r="23" spans="1:14" ht="16.95" customHeight="1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4" ht="16.95" customHeight="1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4" ht="16.95" customHeigh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4" ht="16.95" customHeight="1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</row>
    <row r="27" spans="1:14" ht="16.95" customHeight="1" x14ac:dyDescent="0.3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4" ht="16.95" customHeight="1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4" ht="16.95" customHeight="1" x14ac:dyDescent="0.3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</row>
    <row r="30" spans="1:14" ht="16.95" customHeight="1" x14ac:dyDescent="0.3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1:14" ht="16.95" customHeight="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</row>
    <row r="32" spans="1:14" ht="16.95" customHeigh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ht="16.95" customHeight="1" x14ac:dyDescent="0.3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1:14" ht="16.95" customHeight="1" x14ac:dyDescent="0.3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ht="16.95" customHeight="1" x14ac:dyDescent="0.3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</sheetData>
  <mergeCells count="1">
    <mergeCell ref="E2:E7"/>
  </mergeCells>
  <hyperlinks>
    <hyperlink ref="E2" r:id="rId1" xr:uid="{1A3A75D1-2CC0-4E72-BABE-C62FC0B315E1}"/>
  </hyperlinks>
  <pageMargins left="1" right="1" top="1" bottom="1" header="0.25" footer="0.25"/>
  <pageSetup orientation="portrait"/>
  <headerFooter>
    <oddFooter>&amp;C&amp;"Helvetica,Regular"&amp;12&amp;K000000&amp;P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43"/>
  <sheetViews>
    <sheetView showGridLines="0" workbookViewId="0">
      <selection activeCell="M22" sqref="M22"/>
    </sheetView>
  </sheetViews>
  <sheetFormatPr baseColWidth="10" defaultColWidth="15.21875" defaultRowHeight="15" customHeight="1" x14ac:dyDescent="0.3"/>
  <cols>
    <col min="1" max="1" width="2.44140625" style="102" customWidth="1"/>
    <col min="2" max="2" width="8.44140625" style="102" customWidth="1"/>
    <col min="3" max="3" width="27.21875" style="102" bestFit="1" customWidth="1"/>
    <col min="4" max="4" width="25.88671875" style="102" customWidth="1"/>
    <col min="5" max="6" width="7.44140625" style="102" customWidth="1"/>
    <col min="7" max="7" width="3.88671875" style="102" customWidth="1"/>
    <col min="8" max="8" width="22.44140625" style="102" customWidth="1"/>
    <col min="9" max="9" width="10.21875" style="102" customWidth="1"/>
    <col min="10" max="11" width="7.44140625" style="102" customWidth="1"/>
    <col min="12" max="12" width="3.88671875" style="102" customWidth="1"/>
    <col min="13" max="13" width="25.44140625" style="102" customWidth="1"/>
    <col min="14" max="14" width="10.21875" style="102" customWidth="1"/>
    <col min="15" max="16" width="7.44140625" style="102" customWidth="1"/>
    <col min="17" max="17" width="2.44140625" style="102" customWidth="1"/>
    <col min="18" max="18" width="9.44140625" style="102" customWidth="1"/>
    <col min="19" max="19" width="7.44140625" style="102" customWidth="1"/>
    <col min="20" max="20" width="20" style="102" customWidth="1"/>
    <col min="21" max="256" width="15.21875" style="102" customWidth="1"/>
  </cols>
  <sheetData>
    <row r="1" spans="1:2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86"/>
      <c r="M1" s="17" t="s">
        <v>38</v>
      </c>
      <c r="N1" s="18" t="s">
        <v>39</v>
      </c>
      <c r="O1" s="19" t="s">
        <v>3</v>
      </c>
      <c r="P1" s="19" t="s">
        <v>4</v>
      </c>
      <c r="Q1" s="3"/>
      <c r="R1" s="3"/>
      <c r="S1" s="3"/>
      <c r="T1" s="4"/>
    </row>
    <row r="2" spans="1:2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26" t="s">
        <v>34</v>
      </c>
      <c r="I2" s="27" t="s">
        <v>43</v>
      </c>
      <c r="J2" s="28"/>
      <c r="K2" s="28"/>
      <c r="L2" s="39"/>
      <c r="M2" s="26" t="s">
        <v>34</v>
      </c>
      <c r="N2" s="27" t="s">
        <v>43</v>
      </c>
      <c r="O2" s="28"/>
      <c r="P2" s="28"/>
      <c r="Q2" s="36"/>
      <c r="R2" s="10" t="s">
        <v>5</v>
      </c>
      <c r="S2" s="11">
        <f>'1RM'!F11</f>
        <v>300</v>
      </c>
      <c r="T2" s="7"/>
    </row>
    <row r="3" spans="1:20" ht="16.95" customHeight="1" x14ac:dyDescent="0.3">
      <c r="A3" s="5"/>
      <c r="B3" s="20"/>
      <c r="C3" s="29">
        <v>0.75</v>
      </c>
      <c r="D3" s="30">
        <f>FLOOR($S$2*C3,$S$3)</f>
        <v>225</v>
      </c>
      <c r="E3" s="31">
        <v>5</v>
      </c>
      <c r="F3" s="31">
        <v>5</v>
      </c>
      <c r="G3" s="6"/>
      <c r="H3" s="29">
        <v>0.5</v>
      </c>
      <c r="I3" s="30">
        <f t="shared" ref="I3:I11" si="0">FLOOR($S$2*H3,$S$3)</f>
        <v>150</v>
      </c>
      <c r="J3" s="31">
        <v>1</v>
      </c>
      <c r="K3" s="31">
        <v>8</v>
      </c>
      <c r="L3" s="39"/>
      <c r="M3" s="29">
        <v>0.8</v>
      </c>
      <c r="N3" s="30">
        <f>FLOOR($S$2*M3,$S$3)</f>
        <v>240</v>
      </c>
      <c r="O3" s="31">
        <v>2</v>
      </c>
      <c r="P3" s="31">
        <v>3</v>
      </c>
      <c r="Q3" s="36"/>
      <c r="R3" s="10" t="s">
        <v>2</v>
      </c>
      <c r="S3" s="11">
        <f>'1RM'!F15</f>
        <v>2.5</v>
      </c>
      <c r="T3" s="7"/>
    </row>
    <row r="4" spans="1:20" ht="16.95" customHeight="1" x14ac:dyDescent="0.3">
      <c r="A4" s="5"/>
      <c r="B4" s="20"/>
      <c r="C4" s="33" t="s">
        <v>54</v>
      </c>
      <c r="D4" s="103" t="s">
        <v>35</v>
      </c>
      <c r="E4" s="53"/>
      <c r="F4" s="53"/>
      <c r="G4" s="6"/>
      <c r="H4" s="29">
        <v>0.6</v>
      </c>
      <c r="I4" s="30">
        <f t="shared" si="0"/>
        <v>180</v>
      </c>
      <c r="J4" s="31">
        <v>1</v>
      </c>
      <c r="K4" s="31">
        <v>6</v>
      </c>
      <c r="L4" s="39"/>
      <c r="M4" s="46" t="s">
        <v>48</v>
      </c>
      <c r="N4" s="34"/>
      <c r="O4" s="35">
        <v>3</v>
      </c>
      <c r="P4" s="35">
        <v>8</v>
      </c>
      <c r="Q4" s="6"/>
      <c r="R4" s="6"/>
      <c r="S4" s="6"/>
      <c r="T4" s="7"/>
    </row>
    <row r="5" spans="1:20" ht="16.95" customHeight="1" x14ac:dyDescent="0.3">
      <c r="A5" s="5"/>
      <c r="B5" s="6"/>
      <c r="C5" s="99">
        <v>0.6</v>
      </c>
      <c r="D5" s="100">
        <f>FLOOR($S$2*C5,$S$3)</f>
        <v>180</v>
      </c>
      <c r="E5" s="35">
        <v>2</v>
      </c>
      <c r="F5" s="35">
        <v>8</v>
      </c>
      <c r="G5" s="36"/>
      <c r="H5" s="29">
        <v>0.7</v>
      </c>
      <c r="I5" s="30">
        <f t="shared" si="0"/>
        <v>210</v>
      </c>
      <c r="J5" s="31">
        <v>1</v>
      </c>
      <c r="K5" s="31">
        <v>4</v>
      </c>
      <c r="L5" s="39"/>
      <c r="M5" s="46" t="s">
        <v>49</v>
      </c>
      <c r="N5" s="34"/>
      <c r="O5" s="35">
        <v>3</v>
      </c>
      <c r="P5" s="35">
        <v>12</v>
      </c>
      <c r="Q5" s="6"/>
      <c r="R5" s="6"/>
      <c r="S5" s="6"/>
      <c r="T5" s="7"/>
    </row>
    <row r="6" spans="1:20" ht="16.95" customHeight="1" x14ac:dyDescent="0.3">
      <c r="A6" s="5"/>
      <c r="B6" s="6"/>
      <c r="C6" s="99">
        <v>0.6</v>
      </c>
      <c r="D6" s="100">
        <f>FLOOR($S$2*C6,$S$3)</f>
        <v>180</v>
      </c>
      <c r="E6" s="35">
        <v>1</v>
      </c>
      <c r="F6" s="69" t="s">
        <v>31</v>
      </c>
      <c r="G6" s="36"/>
      <c r="H6" s="29">
        <v>0.8</v>
      </c>
      <c r="I6" s="30">
        <f t="shared" si="0"/>
        <v>240</v>
      </c>
      <c r="J6" s="31">
        <v>1</v>
      </c>
      <c r="K6" s="31">
        <v>3</v>
      </c>
      <c r="L6" s="39"/>
      <c r="M6" s="33" t="s">
        <v>50</v>
      </c>
      <c r="N6" s="34"/>
      <c r="O6" s="35">
        <v>3</v>
      </c>
      <c r="P6" s="35">
        <v>8</v>
      </c>
      <c r="Q6" s="6"/>
      <c r="R6" s="6"/>
      <c r="S6" s="6"/>
      <c r="T6" s="7"/>
    </row>
    <row r="7" spans="1:20" ht="16.95" customHeight="1" x14ac:dyDescent="0.3">
      <c r="A7" s="5"/>
      <c r="B7" s="6"/>
      <c r="C7" s="55" t="s">
        <v>24</v>
      </c>
      <c r="D7" s="60"/>
      <c r="E7" s="62">
        <v>4</v>
      </c>
      <c r="F7" s="101" t="s">
        <v>25</v>
      </c>
      <c r="G7" s="36"/>
      <c r="H7" s="29">
        <v>0.85</v>
      </c>
      <c r="I7" s="30">
        <f t="shared" si="0"/>
        <v>255</v>
      </c>
      <c r="J7" s="31">
        <v>2</v>
      </c>
      <c r="K7" s="31">
        <v>1</v>
      </c>
      <c r="L7" s="39"/>
      <c r="M7" s="71"/>
      <c r="N7" s="38"/>
      <c r="O7" s="39"/>
      <c r="P7" s="39"/>
      <c r="Q7" s="6"/>
      <c r="R7" s="6"/>
      <c r="S7" s="6"/>
      <c r="T7" s="7"/>
    </row>
    <row r="8" spans="1:20" ht="16.95" customHeight="1" x14ac:dyDescent="0.3">
      <c r="A8" s="5"/>
      <c r="B8" s="6"/>
      <c r="C8" s="57"/>
      <c r="D8" s="38"/>
      <c r="E8" s="39"/>
      <c r="F8" s="39"/>
      <c r="G8" s="36"/>
      <c r="H8" s="29">
        <v>0.8</v>
      </c>
      <c r="I8" s="30">
        <f t="shared" si="0"/>
        <v>240</v>
      </c>
      <c r="J8" s="31">
        <v>1</v>
      </c>
      <c r="K8" s="31">
        <v>4</v>
      </c>
      <c r="L8" s="39"/>
      <c r="M8" s="71"/>
      <c r="N8" s="38"/>
      <c r="O8" s="39"/>
      <c r="P8" s="39"/>
      <c r="Q8" s="6"/>
      <c r="R8" s="6"/>
      <c r="S8" s="6"/>
      <c r="T8" s="7"/>
    </row>
    <row r="9" spans="1:20" ht="16.95" customHeight="1" x14ac:dyDescent="0.3">
      <c r="A9" s="5"/>
      <c r="B9" s="20"/>
      <c r="C9" s="57"/>
      <c r="D9" s="38"/>
      <c r="E9" s="39"/>
      <c r="F9" s="39"/>
      <c r="G9" s="36"/>
      <c r="H9" s="29">
        <v>0.7</v>
      </c>
      <c r="I9" s="30">
        <f t="shared" si="0"/>
        <v>210</v>
      </c>
      <c r="J9" s="31">
        <v>1</v>
      </c>
      <c r="K9" s="31">
        <v>6</v>
      </c>
      <c r="L9" s="39"/>
      <c r="M9" s="71"/>
      <c r="N9" s="38"/>
      <c r="O9" s="39"/>
      <c r="P9" s="39"/>
      <c r="Q9" s="20"/>
      <c r="R9" s="20"/>
      <c r="S9" s="20"/>
      <c r="T9" s="7"/>
    </row>
    <row r="10" spans="1:20" ht="16.95" customHeight="1" x14ac:dyDescent="0.3">
      <c r="A10" s="5"/>
      <c r="B10" s="20"/>
      <c r="C10" s="57"/>
      <c r="D10" s="38"/>
      <c r="E10" s="39"/>
      <c r="F10" s="39"/>
      <c r="G10" s="36"/>
      <c r="H10" s="29">
        <v>0.6</v>
      </c>
      <c r="I10" s="30">
        <f t="shared" si="0"/>
        <v>180</v>
      </c>
      <c r="J10" s="31">
        <v>1</v>
      </c>
      <c r="K10" s="31">
        <v>8</v>
      </c>
      <c r="L10" s="39"/>
      <c r="M10" s="71"/>
      <c r="N10" s="38"/>
      <c r="O10" s="39"/>
      <c r="P10" s="39"/>
      <c r="Q10" s="20"/>
      <c r="R10" s="20"/>
      <c r="S10" s="20"/>
      <c r="T10" s="7"/>
    </row>
    <row r="11" spans="1:20" ht="16.95" customHeight="1" x14ac:dyDescent="0.3">
      <c r="A11" s="5"/>
      <c r="B11" s="20"/>
      <c r="C11" s="57"/>
      <c r="D11" s="38"/>
      <c r="E11" s="39"/>
      <c r="F11" s="39"/>
      <c r="G11" s="36"/>
      <c r="H11" s="29">
        <v>0.5</v>
      </c>
      <c r="I11" s="30">
        <f t="shared" si="0"/>
        <v>150</v>
      </c>
      <c r="J11" s="31">
        <v>1</v>
      </c>
      <c r="K11" s="31">
        <v>10</v>
      </c>
      <c r="L11" s="39"/>
      <c r="M11" s="71"/>
      <c r="N11" s="38"/>
      <c r="O11" s="39"/>
      <c r="P11" s="39"/>
      <c r="Q11" s="20"/>
      <c r="R11" s="20"/>
      <c r="S11" s="20"/>
      <c r="T11" s="7"/>
    </row>
    <row r="12" spans="1:20" ht="16.95" customHeight="1" x14ac:dyDescent="0.3">
      <c r="A12" s="5"/>
      <c r="B12" s="20"/>
      <c r="C12" s="57"/>
      <c r="D12" s="38"/>
      <c r="E12" s="39"/>
      <c r="F12" s="39"/>
      <c r="G12" s="36"/>
      <c r="H12" s="71"/>
      <c r="I12" s="38"/>
      <c r="J12" s="39"/>
      <c r="K12" s="39"/>
      <c r="L12" s="39"/>
      <c r="M12" s="71"/>
      <c r="N12" s="38"/>
      <c r="O12" s="39"/>
      <c r="P12" s="39"/>
      <c r="Q12" s="20"/>
      <c r="R12" s="20"/>
      <c r="S12" s="20"/>
      <c r="T12" s="7"/>
    </row>
    <row r="13" spans="1:20" ht="16.95" customHeight="1" x14ac:dyDescent="0.3">
      <c r="A13" s="5"/>
      <c r="B13" s="25" t="s">
        <v>45</v>
      </c>
      <c r="C13" s="26" t="s">
        <v>34</v>
      </c>
      <c r="D13" s="27" t="s">
        <v>43</v>
      </c>
      <c r="E13" s="28"/>
      <c r="F13" s="28"/>
      <c r="G13" s="20"/>
      <c r="H13" s="26" t="s">
        <v>34</v>
      </c>
      <c r="I13" s="27" t="s">
        <v>43</v>
      </c>
      <c r="J13" s="28"/>
      <c r="K13" s="28"/>
      <c r="L13" s="39"/>
      <c r="M13" s="26" t="s">
        <v>34</v>
      </c>
      <c r="N13" s="27" t="s">
        <v>43</v>
      </c>
      <c r="O13" s="28"/>
      <c r="P13" s="28"/>
      <c r="Q13" s="20"/>
      <c r="R13" s="20"/>
      <c r="S13" s="20"/>
      <c r="T13" s="7"/>
    </row>
    <row r="14" spans="1:20" ht="16.95" customHeight="1" x14ac:dyDescent="0.3">
      <c r="A14" s="5"/>
      <c r="B14" s="20"/>
      <c r="C14" s="29">
        <v>0.8</v>
      </c>
      <c r="D14" s="30">
        <f>FLOOR($S$2*C14,$S$3)</f>
        <v>240</v>
      </c>
      <c r="E14" s="31">
        <v>4</v>
      </c>
      <c r="F14" s="31">
        <v>3</v>
      </c>
      <c r="G14" s="20"/>
      <c r="H14" s="29">
        <v>0.5</v>
      </c>
      <c r="I14" s="30">
        <f t="shared" ref="I14:I23" si="1">FLOOR($S$2*H14,$S$3)</f>
        <v>150</v>
      </c>
      <c r="J14" s="31">
        <v>1</v>
      </c>
      <c r="K14" s="31">
        <v>8</v>
      </c>
      <c r="L14" s="39"/>
      <c r="M14" s="29">
        <v>0.8</v>
      </c>
      <c r="N14" s="30">
        <f>FLOOR($S$2*M14,$S$3)</f>
        <v>240</v>
      </c>
      <c r="O14" s="31">
        <v>3</v>
      </c>
      <c r="P14" s="31">
        <v>4</v>
      </c>
      <c r="Q14" s="20"/>
      <c r="R14" s="36"/>
      <c r="S14" s="36"/>
      <c r="T14" s="7"/>
    </row>
    <row r="15" spans="1:20" ht="16.95" customHeight="1" x14ac:dyDescent="0.3">
      <c r="A15" s="5"/>
      <c r="B15" s="20"/>
      <c r="C15" s="29">
        <v>0.75</v>
      </c>
      <c r="D15" s="30">
        <f>FLOOR($S$2*C15,$S$3)</f>
        <v>225</v>
      </c>
      <c r="E15" s="31">
        <v>3</v>
      </c>
      <c r="F15" s="31">
        <v>6</v>
      </c>
      <c r="G15" s="20"/>
      <c r="H15" s="29">
        <v>0.6</v>
      </c>
      <c r="I15" s="30">
        <f t="shared" si="1"/>
        <v>180</v>
      </c>
      <c r="J15" s="31">
        <v>1</v>
      </c>
      <c r="K15" s="31">
        <v>6</v>
      </c>
      <c r="L15" s="39"/>
      <c r="M15" s="46" t="s">
        <v>48</v>
      </c>
      <c r="N15" s="34"/>
      <c r="O15" s="35">
        <v>4</v>
      </c>
      <c r="P15" s="35">
        <v>8</v>
      </c>
      <c r="Q15" s="20"/>
      <c r="R15" s="36"/>
      <c r="S15" s="36"/>
      <c r="T15" s="7"/>
    </row>
    <row r="16" spans="1:20" ht="16.95" customHeight="1" x14ac:dyDescent="0.3">
      <c r="A16" s="5"/>
      <c r="B16" s="20"/>
      <c r="C16" s="33" t="s">
        <v>54</v>
      </c>
      <c r="D16" s="52" t="s">
        <v>35</v>
      </c>
      <c r="E16" s="53"/>
      <c r="F16" s="53"/>
      <c r="G16" s="36"/>
      <c r="H16" s="29">
        <v>0.7</v>
      </c>
      <c r="I16" s="30">
        <f t="shared" si="1"/>
        <v>210</v>
      </c>
      <c r="J16" s="31">
        <v>1</v>
      </c>
      <c r="K16" s="31">
        <v>5</v>
      </c>
      <c r="L16" s="39"/>
      <c r="M16" s="46" t="s">
        <v>49</v>
      </c>
      <c r="N16" s="34"/>
      <c r="O16" s="35">
        <v>4</v>
      </c>
      <c r="P16" s="35">
        <v>12</v>
      </c>
      <c r="Q16" s="20"/>
      <c r="R16" s="36"/>
      <c r="S16" s="36"/>
      <c r="T16" s="7"/>
    </row>
    <row r="17" spans="1:20" ht="16.95" customHeight="1" x14ac:dyDescent="0.3">
      <c r="A17" s="5"/>
      <c r="B17" s="20"/>
      <c r="C17" s="99">
        <v>0.65</v>
      </c>
      <c r="D17" s="100">
        <f>FLOOR($S$2*C17,$S$3)</f>
        <v>195</v>
      </c>
      <c r="E17" s="35">
        <v>2</v>
      </c>
      <c r="F17" s="35">
        <v>6</v>
      </c>
      <c r="G17" s="36"/>
      <c r="H17" s="29">
        <v>0.75</v>
      </c>
      <c r="I17" s="30">
        <f t="shared" si="1"/>
        <v>225</v>
      </c>
      <c r="J17" s="31">
        <v>1</v>
      </c>
      <c r="K17" s="31">
        <v>4</v>
      </c>
      <c r="L17" s="39"/>
      <c r="M17" s="33" t="s">
        <v>50</v>
      </c>
      <c r="N17" s="34"/>
      <c r="O17" s="35">
        <v>4</v>
      </c>
      <c r="P17" s="35">
        <v>8</v>
      </c>
      <c r="Q17" s="20"/>
      <c r="R17" s="36"/>
      <c r="S17" s="36"/>
      <c r="T17" s="7"/>
    </row>
    <row r="18" spans="1:20" ht="15.75" customHeight="1" x14ac:dyDescent="0.3">
      <c r="A18" s="5"/>
      <c r="B18" s="20"/>
      <c r="C18" s="99">
        <v>0.65</v>
      </c>
      <c r="D18" s="100">
        <f>FLOOR($S$2*C18,$S$3)</f>
        <v>195</v>
      </c>
      <c r="E18" s="35">
        <v>1</v>
      </c>
      <c r="F18" s="69" t="s">
        <v>31</v>
      </c>
      <c r="G18" s="36"/>
      <c r="H18" s="29">
        <v>0.8</v>
      </c>
      <c r="I18" s="30">
        <f t="shared" si="1"/>
        <v>240</v>
      </c>
      <c r="J18" s="31">
        <v>1</v>
      </c>
      <c r="K18" s="31">
        <v>3</v>
      </c>
      <c r="L18" s="39"/>
      <c r="M18" s="71"/>
      <c r="N18" s="38"/>
      <c r="O18" s="39"/>
      <c r="P18" s="39"/>
      <c r="Q18" s="20"/>
      <c r="R18" s="36"/>
      <c r="S18" s="36"/>
      <c r="T18" s="7"/>
    </row>
    <row r="19" spans="1:20" ht="16.5" customHeight="1" x14ac:dyDescent="0.3">
      <c r="A19" s="5"/>
      <c r="B19" s="36"/>
      <c r="C19" s="55" t="s">
        <v>24</v>
      </c>
      <c r="D19" s="60"/>
      <c r="E19" s="62">
        <v>4</v>
      </c>
      <c r="F19" s="101" t="s">
        <v>25</v>
      </c>
      <c r="G19" s="36"/>
      <c r="H19" s="29">
        <v>0.85</v>
      </c>
      <c r="I19" s="30">
        <f t="shared" si="1"/>
        <v>255</v>
      </c>
      <c r="J19" s="31">
        <v>2</v>
      </c>
      <c r="K19" s="31">
        <v>2</v>
      </c>
      <c r="L19" s="39"/>
      <c r="M19" s="71"/>
      <c r="N19" s="38"/>
      <c r="O19" s="39"/>
      <c r="P19" s="39"/>
      <c r="Q19" s="20"/>
      <c r="R19" s="36"/>
      <c r="S19" s="36"/>
      <c r="T19" s="7"/>
    </row>
    <row r="20" spans="1:20" ht="16.5" customHeight="1" x14ac:dyDescent="0.3">
      <c r="A20" s="5"/>
      <c r="B20" s="36"/>
      <c r="C20" s="37"/>
      <c r="D20" s="38"/>
      <c r="E20" s="39"/>
      <c r="F20" s="39"/>
      <c r="G20" s="36"/>
      <c r="H20" s="29">
        <v>0.8</v>
      </c>
      <c r="I20" s="30">
        <f t="shared" si="1"/>
        <v>240</v>
      </c>
      <c r="J20" s="31">
        <v>1</v>
      </c>
      <c r="K20" s="31">
        <v>4</v>
      </c>
      <c r="L20" s="39"/>
      <c r="M20" s="73"/>
      <c r="N20" s="38"/>
      <c r="O20" s="39"/>
      <c r="P20" s="39"/>
      <c r="Q20" s="20"/>
      <c r="R20" s="36"/>
      <c r="S20" s="36"/>
      <c r="T20" s="7"/>
    </row>
    <row r="21" spans="1:20" ht="15.75" customHeight="1" x14ac:dyDescent="0.3">
      <c r="A21" s="5"/>
      <c r="B21" s="36"/>
      <c r="C21" s="37"/>
      <c r="D21" s="38"/>
      <c r="E21" s="39"/>
      <c r="F21" s="39"/>
      <c r="G21" s="36"/>
      <c r="H21" s="29">
        <v>0.7</v>
      </c>
      <c r="I21" s="30">
        <f t="shared" si="1"/>
        <v>210</v>
      </c>
      <c r="J21" s="31">
        <v>1</v>
      </c>
      <c r="K21" s="31">
        <v>7</v>
      </c>
      <c r="L21" s="39"/>
      <c r="M21" s="73"/>
      <c r="N21" s="38"/>
      <c r="O21" s="39"/>
      <c r="P21" s="39"/>
      <c r="Q21" s="20"/>
      <c r="R21" s="36"/>
      <c r="S21" s="36"/>
      <c r="T21" s="7"/>
    </row>
    <row r="22" spans="1:20" ht="16.95" customHeight="1" x14ac:dyDescent="0.3">
      <c r="A22" s="5"/>
      <c r="B22" s="36"/>
      <c r="C22" s="37"/>
      <c r="D22" s="38"/>
      <c r="E22" s="39"/>
      <c r="F22" s="39"/>
      <c r="G22" s="36"/>
      <c r="H22" s="29">
        <v>0.6</v>
      </c>
      <c r="I22" s="30">
        <f t="shared" si="1"/>
        <v>180</v>
      </c>
      <c r="J22" s="31">
        <v>1</v>
      </c>
      <c r="K22" s="31">
        <v>10</v>
      </c>
      <c r="L22" s="39"/>
      <c r="M22" s="73"/>
      <c r="N22" s="38"/>
      <c r="O22" s="39"/>
      <c r="P22" s="39"/>
      <c r="Q22" s="20"/>
      <c r="R22" s="36"/>
      <c r="S22" s="36"/>
      <c r="T22" s="7"/>
    </row>
    <row r="23" spans="1:20" ht="16.95" customHeight="1" x14ac:dyDescent="0.3">
      <c r="A23" s="5"/>
      <c r="B23" s="36"/>
      <c r="C23" s="37"/>
      <c r="D23" s="38"/>
      <c r="E23" s="39"/>
      <c r="F23" s="39"/>
      <c r="G23" s="36"/>
      <c r="H23" s="29">
        <v>0.5</v>
      </c>
      <c r="I23" s="30">
        <f t="shared" si="1"/>
        <v>150</v>
      </c>
      <c r="J23" s="31">
        <v>1</v>
      </c>
      <c r="K23" s="31">
        <v>12</v>
      </c>
      <c r="L23" s="39"/>
      <c r="M23" s="73"/>
      <c r="N23" s="38"/>
      <c r="O23" s="39"/>
      <c r="P23" s="39"/>
      <c r="Q23" s="20"/>
      <c r="R23" s="36"/>
      <c r="S23" s="36"/>
      <c r="T23" s="7"/>
    </row>
    <row r="24" spans="1:20" ht="16.95" customHeight="1" x14ac:dyDescent="0.3">
      <c r="A24" s="5"/>
      <c r="B24" s="36"/>
      <c r="C24" s="37"/>
      <c r="D24" s="38"/>
      <c r="E24" s="39"/>
      <c r="F24" s="39"/>
      <c r="G24" s="36"/>
      <c r="H24" s="73"/>
      <c r="I24" s="38"/>
      <c r="J24" s="39"/>
      <c r="K24" s="39"/>
      <c r="L24" s="39"/>
      <c r="M24" s="73"/>
      <c r="N24" s="38"/>
      <c r="O24" s="39"/>
      <c r="P24" s="39"/>
      <c r="Q24" s="20"/>
      <c r="R24" s="36"/>
      <c r="S24" s="36"/>
      <c r="T24" s="7"/>
    </row>
    <row r="25" spans="1:20" ht="16.95" customHeight="1" x14ac:dyDescent="0.3">
      <c r="A25" s="5"/>
      <c r="B25" s="25" t="s">
        <v>46</v>
      </c>
      <c r="C25" s="26" t="s">
        <v>34</v>
      </c>
      <c r="D25" s="27" t="s">
        <v>43</v>
      </c>
      <c r="E25" s="60"/>
      <c r="F25" s="60"/>
      <c r="G25" s="61"/>
      <c r="H25" s="26" t="s">
        <v>34</v>
      </c>
      <c r="I25" s="27" t="s">
        <v>43</v>
      </c>
      <c r="J25" s="60"/>
      <c r="K25" s="60"/>
      <c r="L25" s="58"/>
      <c r="M25" s="26" t="s">
        <v>34</v>
      </c>
      <c r="N25" s="27" t="s">
        <v>43</v>
      </c>
      <c r="O25" s="60"/>
      <c r="P25" s="60"/>
      <c r="Q25" s="20"/>
      <c r="R25" s="36"/>
      <c r="S25" s="36"/>
      <c r="T25" s="7"/>
    </row>
    <row r="26" spans="1:20" ht="16.95" customHeight="1" x14ac:dyDescent="0.3">
      <c r="A26" s="5"/>
      <c r="B26" s="61"/>
      <c r="C26" s="29">
        <v>0.85</v>
      </c>
      <c r="D26" s="30">
        <f>FLOOR($S$2*C26,$S$3)</f>
        <v>255</v>
      </c>
      <c r="E26" s="62">
        <v>4</v>
      </c>
      <c r="F26" s="62">
        <v>3</v>
      </c>
      <c r="G26" s="61"/>
      <c r="H26" s="29">
        <v>0.5</v>
      </c>
      <c r="I26" s="30">
        <f t="shared" ref="I26:I32" si="2">FLOOR($S$2*H26,$S$3)</f>
        <v>150</v>
      </c>
      <c r="J26" s="62">
        <v>1</v>
      </c>
      <c r="K26" s="62">
        <v>8</v>
      </c>
      <c r="L26" s="58"/>
      <c r="M26" s="29">
        <v>0.8</v>
      </c>
      <c r="N26" s="30">
        <f>FLOOR($S$2*M26,$S$3)</f>
        <v>240</v>
      </c>
      <c r="O26" s="62">
        <v>5</v>
      </c>
      <c r="P26" s="62">
        <v>4</v>
      </c>
      <c r="Q26" s="20"/>
      <c r="R26" s="36"/>
      <c r="S26" s="36"/>
      <c r="T26" s="7"/>
    </row>
    <row r="27" spans="1:20" ht="16.5" customHeight="1" x14ac:dyDescent="0.3">
      <c r="A27" s="5"/>
      <c r="B27" s="61"/>
      <c r="C27" s="29">
        <v>0.7</v>
      </c>
      <c r="D27" s="30">
        <f>FLOOR($S$2*C27,$S$3)</f>
        <v>210</v>
      </c>
      <c r="E27" s="62">
        <v>3</v>
      </c>
      <c r="F27" s="62">
        <v>8</v>
      </c>
      <c r="G27" s="61"/>
      <c r="H27" s="29">
        <v>0.6</v>
      </c>
      <c r="I27" s="30">
        <f t="shared" si="2"/>
        <v>180</v>
      </c>
      <c r="J27" s="62">
        <v>1</v>
      </c>
      <c r="K27" s="62">
        <v>6</v>
      </c>
      <c r="L27" s="58"/>
      <c r="M27" s="46" t="s">
        <v>48</v>
      </c>
      <c r="N27" s="47"/>
      <c r="O27" s="48">
        <v>5</v>
      </c>
      <c r="P27" s="48">
        <v>8</v>
      </c>
      <c r="Q27" s="20"/>
      <c r="R27" s="36"/>
      <c r="S27" s="36"/>
      <c r="T27" s="7"/>
    </row>
    <row r="28" spans="1:20" ht="16.5" customHeight="1" x14ac:dyDescent="0.3">
      <c r="A28" s="5"/>
      <c r="B28" s="61"/>
      <c r="C28" s="33" t="s">
        <v>54</v>
      </c>
      <c r="D28" s="52" t="s">
        <v>35</v>
      </c>
      <c r="E28" s="53"/>
      <c r="F28" s="53"/>
      <c r="G28" s="58"/>
      <c r="H28" s="29">
        <v>0.7</v>
      </c>
      <c r="I28" s="30">
        <f t="shared" si="2"/>
        <v>210</v>
      </c>
      <c r="J28" s="62">
        <v>1</v>
      </c>
      <c r="K28" s="62">
        <v>5</v>
      </c>
      <c r="L28" s="58"/>
      <c r="M28" s="46" t="s">
        <v>49</v>
      </c>
      <c r="N28" s="47"/>
      <c r="O28" s="48">
        <v>5</v>
      </c>
      <c r="P28" s="48">
        <v>12</v>
      </c>
      <c r="Q28" s="20"/>
      <c r="R28" s="36"/>
      <c r="S28" s="36"/>
      <c r="T28" s="7"/>
    </row>
    <row r="29" spans="1:20" ht="16.5" customHeight="1" x14ac:dyDescent="0.3">
      <c r="A29" s="5"/>
      <c r="B29" s="61"/>
      <c r="C29" s="99">
        <v>0.7</v>
      </c>
      <c r="D29" s="100">
        <f>FLOOR($S$2*C29,$S$3)</f>
        <v>210</v>
      </c>
      <c r="E29" s="48">
        <v>2</v>
      </c>
      <c r="F29" s="48">
        <v>4</v>
      </c>
      <c r="G29" s="58"/>
      <c r="H29" s="29">
        <v>0.75</v>
      </c>
      <c r="I29" s="30">
        <f t="shared" si="2"/>
        <v>225</v>
      </c>
      <c r="J29" s="62">
        <v>1</v>
      </c>
      <c r="K29" s="62">
        <v>4</v>
      </c>
      <c r="L29" s="58"/>
      <c r="M29" s="33" t="s">
        <v>50</v>
      </c>
      <c r="N29" s="47"/>
      <c r="O29" s="48">
        <v>5</v>
      </c>
      <c r="P29" s="48">
        <v>8</v>
      </c>
      <c r="Q29" s="20"/>
      <c r="R29" s="36"/>
      <c r="S29" s="36"/>
      <c r="T29" s="7"/>
    </row>
    <row r="30" spans="1:20" ht="15.75" customHeight="1" x14ac:dyDescent="0.3">
      <c r="A30" s="5"/>
      <c r="B30" s="61"/>
      <c r="C30" s="99">
        <v>0.7</v>
      </c>
      <c r="D30" s="100">
        <f>FLOOR($S$2*C30,$S$3)</f>
        <v>210</v>
      </c>
      <c r="E30" s="48">
        <v>1</v>
      </c>
      <c r="F30" s="93" t="s">
        <v>31</v>
      </c>
      <c r="G30" s="58"/>
      <c r="H30" s="29">
        <v>0.8</v>
      </c>
      <c r="I30" s="30">
        <f t="shared" si="2"/>
        <v>240</v>
      </c>
      <c r="J30" s="62">
        <v>1</v>
      </c>
      <c r="K30" s="62">
        <v>3</v>
      </c>
      <c r="L30" s="58"/>
      <c r="M30" s="58"/>
      <c r="N30" s="58"/>
      <c r="O30" s="58"/>
      <c r="P30" s="58"/>
      <c r="Q30" s="20"/>
      <c r="R30" s="36"/>
      <c r="S30" s="36"/>
      <c r="T30" s="7"/>
    </row>
    <row r="31" spans="1:20" ht="15.75" customHeight="1" x14ac:dyDescent="0.3">
      <c r="A31" s="5"/>
      <c r="B31" s="58"/>
      <c r="C31" s="55" t="s">
        <v>24</v>
      </c>
      <c r="D31" s="60"/>
      <c r="E31" s="62">
        <v>4</v>
      </c>
      <c r="F31" s="101" t="s">
        <v>25</v>
      </c>
      <c r="G31" s="58"/>
      <c r="H31" s="29">
        <v>0.85</v>
      </c>
      <c r="I31" s="30">
        <f t="shared" si="2"/>
        <v>255</v>
      </c>
      <c r="J31" s="62">
        <v>2</v>
      </c>
      <c r="K31" s="62">
        <v>2</v>
      </c>
      <c r="L31" s="58"/>
      <c r="M31" s="58"/>
      <c r="N31" s="58"/>
      <c r="O31" s="58"/>
      <c r="P31" s="58"/>
      <c r="Q31" s="20"/>
      <c r="R31" s="36"/>
      <c r="S31" s="36"/>
      <c r="T31" s="7"/>
    </row>
    <row r="32" spans="1:20" ht="15.75" customHeight="1" x14ac:dyDescent="0.3">
      <c r="A32" s="5"/>
      <c r="B32" s="58"/>
      <c r="C32" s="58"/>
      <c r="D32" s="58"/>
      <c r="E32" s="58"/>
      <c r="F32" s="58"/>
      <c r="G32" s="58"/>
      <c r="H32" s="29">
        <v>0.9</v>
      </c>
      <c r="I32" s="30">
        <f t="shared" si="2"/>
        <v>270</v>
      </c>
      <c r="J32" s="62">
        <v>2</v>
      </c>
      <c r="K32" s="62">
        <v>1</v>
      </c>
      <c r="L32" s="58"/>
      <c r="M32" s="58"/>
      <c r="N32" s="58"/>
      <c r="O32" s="58"/>
      <c r="P32" s="58"/>
      <c r="Q32" s="20"/>
      <c r="R32" s="36"/>
      <c r="S32" s="36"/>
      <c r="T32" s="7"/>
    </row>
    <row r="33" spans="1:20" ht="15.75" customHeight="1" x14ac:dyDescent="0.3">
      <c r="A33" s="5"/>
      <c r="B33" s="36"/>
      <c r="C33" s="57"/>
      <c r="D33" s="38"/>
      <c r="E33" s="39"/>
      <c r="F33" s="39"/>
      <c r="G33" s="36"/>
      <c r="H33" s="57"/>
      <c r="I33" s="38"/>
      <c r="J33" s="39"/>
      <c r="K33" s="39"/>
      <c r="L33" s="39"/>
      <c r="M33" s="57"/>
      <c r="N33" s="38"/>
      <c r="O33" s="39"/>
      <c r="P33" s="39"/>
      <c r="Q33" s="20"/>
      <c r="R33" s="36"/>
      <c r="S33" s="36"/>
      <c r="T33" s="7"/>
    </row>
    <row r="34" spans="1:20" ht="15.75" customHeight="1" x14ac:dyDescent="0.3">
      <c r="A34" s="5"/>
      <c r="B34" s="25" t="s">
        <v>47</v>
      </c>
      <c r="C34" s="26" t="s">
        <v>34</v>
      </c>
      <c r="D34" s="27" t="s">
        <v>43</v>
      </c>
      <c r="E34" s="60"/>
      <c r="F34" s="60"/>
      <c r="G34" s="20"/>
      <c r="H34" s="26" t="s">
        <v>34</v>
      </c>
      <c r="I34" s="27" t="s">
        <v>43</v>
      </c>
      <c r="J34" s="28"/>
      <c r="K34" s="28"/>
      <c r="L34" s="39"/>
      <c r="M34" s="26" t="s">
        <v>34</v>
      </c>
      <c r="N34" s="27" t="s">
        <v>43</v>
      </c>
      <c r="O34" s="28"/>
      <c r="P34" s="28"/>
      <c r="Q34" s="20"/>
      <c r="R34" s="20"/>
      <c r="S34" s="20"/>
      <c r="T34" s="7"/>
    </row>
    <row r="35" spans="1:20" ht="15.75" customHeight="1" x14ac:dyDescent="0.3">
      <c r="A35" s="5"/>
      <c r="B35" s="20"/>
      <c r="C35" s="29">
        <v>0.8</v>
      </c>
      <c r="D35" s="30">
        <f>FLOOR($S$2*C35,$S$3)</f>
        <v>240</v>
      </c>
      <c r="E35" s="62">
        <v>3</v>
      </c>
      <c r="F35" s="62">
        <v>2</v>
      </c>
      <c r="G35" s="20"/>
      <c r="H35" s="29">
        <v>0.5</v>
      </c>
      <c r="I35" s="30">
        <f t="shared" ref="I35:I42" si="3">FLOOR($S$2*H35,$S$3)</f>
        <v>150</v>
      </c>
      <c r="J35" s="31">
        <v>1</v>
      </c>
      <c r="K35" s="31">
        <v>5</v>
      </c>
      <c r="L35" s="39"/>
      <c r="M35" s="29">
        <v>0.85</v>
      </c>
      <c r="N35" s="30">
        <f>FLOOR($S$2*M35,$S$3)</f>
        <v>255</v>
      </c>
      <c r="O35" s="31">
        <v>1</v>
      </c>
      <c r="P35" s="32" t="s">
        <v>31</v>
      </c>
      <c r="Q35" s="20"/>
      <c r="R35" s="20"/>
      <c r="S35" s="20"/>
      <c r="T35" s="7"/>
    </row>
    <row r="36" spans="1:20" ht="52.95" customHeight="1" x14ac:dyDescent="0.3">
      <c r="A36" s="5"/>
      <c r="B36" s="20"/>
      <c r="C36" s="29">
        <v>0.7</v>
      </c>
      <c r="D36" s="30">
        <f>FLOOR($S$2*C36,$S$3)</f>
        <v>210</v>
      </c>
      <c r="E36" s="62">
        <v>3</v>
      </c>
      <c r="F36" s="62">
        <v>5</v>
      </c>
      <c r="G36" s="20"/>
      <c r="H36" s="29">
        <v>0.6</v>
      </c>
      <c r="I36" s="30">
        <f t="shared" si="3"/>
        <v>180</v>
      </c>
      <c r="J36" s="31">
        <v>1</v>
      </c>
      <c r="K36" s="31">
        <v>4</v>
      </c>
      <c r="L36" s="39"/>
      <c r="M36" s="88" t="s">
        <v>33</v>
      </c>
      <c r="N36" s="41"/>
      <c r="O36" s="28"/>
      <c r="P36" s="28"/>
      <c r="Q36" s="20"/>
      <c r="R36" s="20"/>
      <c r="S36" s="20"/>
      <c r="T36" s="7"/>
    </row>
    <row r="37" spans="1:20" ht="15.75" customHeight="1" x14ac:dyDescent="0.3">
      <c r="A37" s="5"/>
      <c r="B37" s="20"/>
      <c r="C37" s="33" t="s">
        <v>54</v>
      </c>
      <c r="D37" s="52" t="s">
        <v>35</v>
      </c>
      <c r="E37" s="53"/>
      <c r="F37" s="53"/>
      <c r="G37" s="36"/>
      <c r="H37" s="29">
        <v>0.7</v>
      </c>
      <c r="I37" s="30">
        <f t="shared" si="3"/>
        <v>210</v>
      </c>
      <c r="J37" s="31">
        <v>1</v>
      </c>
      <c r="K37" s="31">
        <v>3</v>
      </c>
      <c r="L37" s="39"/>
      <c r="M37" s="46" t="s">
        <v>48</v>
      </c>
      <c r="N37" s="34"/>
      <c r="O37" s="35">
        <v>2</v>
      </c>
      <c r="P37" s="35">
        <v>8</v>
      </c>
      <c r="Q37" s="20"/>
      <c r="R37" s="20"/>
      <c r="S37" s="20"/>
      <c r="T37" s="7"/>
    </row>
    <row r="38" spans="1:20" ht="15.75" customHeight="1" x14ac:dyDescent="0.3">
      <c r="A38" s="5"/>
      <c r="B38" s="20"/>
      <c r="C38" s="99">
        <v>0.75</v>
      </c>
      <c r="D38" s="100">
        <f>FLOOR($S$2*C38,$S$3)</f>
        <v>225</v>
      </c>
      <c r="E38" s="48">
        <v>3</v>
      </c>
      <c r="F38" s="48">
        <v>3</v>
      </c>
      <c r="G38" s="36"/>
      <c r="H38" s="29">
        <v>0.75</v>
      </c>
      <c r="I38" s="30">
        <f t="shared" si="3"/>
        <v>225</v>
      </c>
      <c r="J38" s="31">
        <v>2</v>
      </c>
      <c r="K38" s="31">
        <v>3</v>
      </c>
      <c r="L38" s="39"/>
      <c r="M38" s="46" t="s">
        <v>49</v>
      </c>
      <c r="N38" s="34"/>
      <c r="O38" s="35">
        <v>2</v>
      </c>
      <c r="P38" s="35">
        <v>12</v>
      </c>
      <c r="Q38" s="20"/>
      <c r="R38" s="20"/>
      <c r="S38" s="20"/>
      <c r="T38" s="7"/>
    </row>
    <row r="39" spans="1:20" ht="15.75" customHeight="1" x14ac:dyDescent="0.3">
      <c r="A39" s="5"/>
      <c r="B39" s="20"/>
      <c r="C39" s="55" t="s">
        <v>24</v>
      </c>
      <c r="D39" s="60"/>
      <c r="E39" s="62">
        <v>4</v>
      </c>
      <c r="F39" s="101" t="s">
        <v>25</v>
      </c>
      <c r="G39" s="36"/>
      <c r="H39" s="29">
        <v>0.8</v>
      </c>
      <c r="I39" s="30">
        <f t="shared" si="3"/>
        <v>240</v>
      </c>
      <c r="J39" s="31">
        <v>2</v>
      </c>
      <c r="K39" s="31">
        <v>2</v>
      </c>
      <c r="L39" s="39"/>
      <c r="M39" s="33" t="s">
        <v>50</v>
      </c>
      <c r="N39" s="34"/>
      <c r="O39" s="35">
        <v>2</v>
      </c>
      <c r="P39" s="35">
        <v>8</v>
      </c>
      <c r="Q39" s="20"/>
      <c r="R39" s="20"/>
      <c r="S39" s="20"/>
      <c r="T39" s="7"/>
    </row>
    <row r="40" spans="1:20" ht="15.75" customHeight="1" x14ac:dyDescent="0.3">
      <c r="A40" s="5"/>
      <c r="B40" s="36"/>
      <c r="C40" s="36"/>
      <c r="D40" s="36"/>
      <c r="E40" s="36"/>
      <c r="F40" s="36"/>
      <c r="G40" s="36"/>
      <c r="H40" s="29">
        <v>0.7</v>
      </c>
      <c r="I40" s="30">
        <f t="shared" si="3"/>
        <v>210</v>
      </c>
      <c r="J40" s="31">
        <v>1</v>
      </c>
      <c r="K40" s="31">
        <v>4</v>
      </c>
      <c r="L40" s="39"/>
      <c r="M40" s="39"/>
      <c r="N40" s="39"/>
      <c r="O40" s="39"/>
      <c r="P40" s="39"/>
      <c r="Q40" s="20"/>
      <c r="R40" s="20"/>
      <c r="S40" s="20"/>
      <c r="T40" s="7"/>
    </row>
    <row r="41" spans="1:20" ht="15" customHeight="1" x14ac:dyDescent="0.3">
      <c r="A41" s="5"/>
      <c r="B41" s="36"/>
      <c r="C41" s="36"/>
      <c r="D41" s="36"/>
      <c r="E41" s="36"/>
      <c r="F41" s="36"/>
      <c r="G41" s="36"/>
      <c r="H41" s="29">
        <v>0.6</v>
      </c>
      <c r="I41" s="30">
        <f t="shared" si="3"/>
        <v>180</v>
      </c>
      <c r="J41" s="31">
        <v>1</v>
      </c>
      <c r="K41" s="31">
        <v>6</v>
      </c>
      <c r="L41" s="39"/>
      <c r="M41" s="39"/>
      <c r="N41" s="39"/>
      <c r="O41" s="39"/>
      <c r="P41" s="39"/>
      <c r="Q41" s="20"/>
      <c r="R41" s="20"/>
      <c r="S41" s="20"/>
      <c r="T41" s="7"/>
    </row>
    <row r="42" spans="1:20" ht="15" customHeight="1" x14ac:dyDescent="0.3">
      <c r="A42" s="5"/>
      <c r="B42" s="36"/>
      <c r="C42" s="36"/>
      <c r="D42" s="36"/>
      <c r="E42" s="36"/>
      <c r="F42" s="36"/>
      <c r="G42" s="36"/>
      <c r="H42" s="29">
        <v>0.5</v>
      </c>
      <c r="I42" s="30">
        <f t="shared" si="3"/>
        <v>150</v>
      </c>
      <c r="J42" s="31">
        <v>1</v>
      </c>
      <c r="K42" s="31">
        <v>8</v>
      </c>
      <c r="L42" s="39"/>
      <c r="M42" s="39"/>
      <c r="N42" s="39"/>
      <c r="O42" s="39"/>
      <c r="P42" s="39"/>
      <c r="Q42" s="20"/>
      <c r="R42" s="20"/>
      <c r="S42" s="20"/>
      <c r="T42" s="7"/>
    </row>
    <row r="43" spans="1:20" ht="15" customHeight="1" x14ac:dyDescent="0.3">
      <c r="A43" s="12"/>
      <c r="B43" s="89"/>
      <c r="C43" s="89"/>
      <c r="D43" s="89"/>
      <c r="E43" s="89"/>
      <c r="F43" s="89"/>
      <c r="G43" s="89"/>
      <c r="H43" s="89"/>
      <c r="I43" s="90"/>
      <c r="J43" s="91"/>
      <c r="K43" s="91"/>
      <c r="L43" s="91"/>
      <c r="M43" s="91"/>
      <c r="N43" s="91"/>
      <c r="O43" s="91"/>
      <c r="P43" s="91"/>
      <c r="Q43" s="63"/>
      <c r="R43" s="63"/>
      <c r="S43" s="63"/>
      <c r="T43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2"/>
  <sheetViews>
    <sheetView showGridLines="0" workbookViewId="0">
      <selection activeCell="C21" sqref="C21"/>
    </sheetView>
  </sheetViews>
  <sheetFormatPr baseColWidth="10" defaultColWidth="15.21875" defaultRowHeight="15" customHeight="1" x14ac:dyDescent="0.3"/>
  <cols>
    <col min="1" max="1" width="2.44140625" style="15" customWidth="1"/>
    <col min="2" max="2" width="12.21875" style="15" customWidth="1"/>
    <col min="3" max="3" width="25.44140625" style="15" customWidth="1"/>
    <col min="4" max="4" width="10.88671875" style="15" customWidth="1"/>
    <col min="5" max="7" width="7.44140625" style="15" customWidth="1"/>
    <col min="8" max="8" width="9.44140625" style="15" customWidth="1"/>
    <col min="9" max="10" width="7.44140625" style="15" customWidth="1"/>
    <col min="11" max="256" width="15.21875" style="15" customWidth="1"/>
  </cols>
  <sheetData>
    <row r="1" spans="1:1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3"/>
      <c r="I1" s="3"/>
      <c r="J1" s="4"/>
    </row>
    <row r="2" spans="1:1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10" t="s">
        <v>5</v>
      </c>
      <c r="I2" s="11">
        <f>'1RM'!$F$11</f>
        <v>300</v>
      </c>
      <c r="J2" s="7"/>
    </row>
    <row r="3" spans="1:10" ht="16.95" customHeight="1" x14ac:dyDescent="0.3">
      <c r="A3" s="5"/>
      <c r="B3" s="20"/>
      <c r="C3" s="29">
        <v>0.8</v>
      </c>
      <c r="D3" s="30">
        <f>FLOOR($I$2*C3,$I$3)</f>
        <v>240</v>
      </c>
      <c r="E3" s="31">
        <v>1</v>
      </c>
      <c r="F3" s="32" t="s">
        <v>31</v>
      </c>
      <c r="G3" s="6"/>
      <c r="H3" s="10" t="s">
        <v>2</v>
      </c>
      <c r="I3" s="11">
        <f>'1RM'!$F$15</f>
        <v>2.5</v>
      </c>
      <c r="J3" s="7"/>
    </row>
    <row r="4" spans="1:10" ht="16.95" customHeight="1" x14ac:dyDescent="0.3">
      <c r="A4" s="5"/>
      <c r="B4" s="20"/>
      <c r="C4" s="29">
        <v>0.8</v>
      </c>
      <c r="D4" s="30">
        <f>FLOOR($I$2*C4,$I$3)</f>
        <v>240</v>
      </c>
      <c r="E4" s="31">
        <v>2</v>
      </c>
      <c r="F4" s="31">
        <v>5</v>
      </c>
      <c r="G4" s="6"/>
      <c r="H4" s="6"/>
      <c r="I4" s="6"/>
      <c r="J4" s="7"/>
    </row>
    <row r="5" spans="1:10" ht="16.95" customHeight="1" x14ac:dyDescent="0.3">
      <c r="A5" s="5"/>
      <c r="B5" s="20"/>
      <c r="C5" s="29">
        <v>0.7</v>
      </c>
      <c r="D5" s="30">
        <f>FLOOR($I$2*C5,$I$3)</f>
        <v>210</v>
      </c>
      <c r="E5" s="31">
        <v>3</v>
      </c>
      <c r="F5" s="32" t="s">
        <v>6</v>
      </c>
      <c r="G5" s="6"/>
      <c r="H5" s="6"/>
      <c r="I5" s="6"/>
      <c r="J5" s="7"/>
    </row>
    <row r="6" spans="1:10" ht="16.95" customHeight="1" x14ac:dyDescent="0.3">
      <c r="A6" s="5"/>
      <c r="B6" s="6"/>
      <c r="C6" s="111" t="s">
        <v>50</v>
      </c>
      <c r="D6" s="34"/>
      <c r="E6" s="35">
        <v>3</v>
      </c>
      <c r="F6" s="35">
        <v>8</v>
      </c>
      <c r="G6" s="6"/>
      <c r="H6" s="6"/>
      <c r="I6" s="6"/>
      <c r="J6" s="7"/>
    </row>
    <row r="7" spans="1:10" ht="15.75" customHeight="1" x14ac:dyDescent="0.3">
      <c r="A7" s="5"/>
      <c r="B7" s="20"/>
      <c r="C7" s="21"/>
      <c r="D7" s="22"/>
      <c r="E7" s="23"/>
      <c r="F7" s="23"/>
      <c r="G7" s="6"/>
      <c r="H7" s="6"/>
      <c r="I7" s="6"/>
      <c r="J7" s="7"/>
    </row>
    <row r="8" spans="1:10" ht="16.5" customHeight="1" x14ac:dyDescent="0.3">
      <c r="A8" s="5"/>
      <c r="B8" s="25" t="s">
        <v>45</v>
      </c>
      <c r="C8" s="26" t="s">
        <v>34</v>
      </c>
      <c r="D8" s="27" t="s">
        <v>43</v>
      </c>
      <c r="E8" s="28"/>
      <c r="F8" s="28"/>
      <c r="G8" s="6"/>
      <c r="H8" s="6"/>
      <c r="I8" s="6"/>
      <c r="J8" s="7"/>
    </row>
    <row r="9" spans="1:10" ht="16.5" customHeight="1" x14ac:dyDescent="0.3">
      <c r="A9" s="5"/>
      <c r="B9" s="20"/>
      <c r="C9" s="29">
        <v>0.85</v>
      </c>
      <c r="D9" s="30">
        <f>FLOOR($I$2*C9,$I$3)</f>
        <v>255</v>
      </c>
      <c r="E9" s="31">
        <v>1</v>
      </c>
      <c r="F9" s="32" t="s">
        <v>31</v>
      </c>
      <c r="G9" s="6"/>
      <c r="H9" s="6"/>
      <c r="I9" s="6"/>
      <c r="J9" s="7"/>
    </row>
    <row r="10" spans="1:10" ht="15.75" customHeight="1" x14ac:dyDescent="0.3">
      <c r="A10" s="5"/>
      <c r="B10" s="20"/>
      <c r="C10" s="29">
        <v>0.85</v>
      </c>
      <c r="D10" s="30">
        <f>FLOOR($I$2*C10,$I$3)</f>
        <v>255</v>
      </c>
      <c r="E10" s="31">
        <v>2</v>
      </c>
      <c r="F10" s="31">
        <v>3</v>
      </c>
      <c r="G10" s="6"/>
      <c r="H10" s="6"/>
      <c r="I10" s="6"/>
      <c r="J10" s="7"/>
    </row>
    <row r="11" spans="1:10" ht="16.95" customHeight="1" x14ac:dyDescent="0.3">
      <c r="A11" s="5"/>
      <c r="B11" s="20"/>
      <c r="C11" s="29">
        <v>0.75</v>
      </c>
      <c r="D11" s="30">
        <f>FLOOR($I$2*C11,$I$3)</f>
        <v>225</v>
      </c>
      <c r="E11" s="31">
        <v>3</v>
      </c>
      <c r="F11" s="32" t="s">
        <v>7</v>
      </c>
      <c r="G11" s="6"/>
      <c r="H11" s="6"/>
      <c r="I11" s="6"/>
      <c r="J11" s="7"/>
    </row>
    <row r="12" spans="1:10" ht="16.95" customHeight="1" x14ac:dyDescent="0.3">
      <c r="A12" s="5"/>
      <c r="B12" s="6"/>
      <c r="C12" s="33" t="s">
        <v>50</v>
      </c>
      <c r="D12" s="34"/>
      <c r="E12" s="35">
        <v>4</v>
      </c>
      <c r="F12" s="35">
        <v>8</v>
      </c>
      <c r="G12" s="6"/>
      <c r="H12" s="6"/>
      <c r="I12" s="6"/>
      <c r="J12" s="7"/>
    </row>
    <row r="13" spans="1:10" ht="16.95" customHeight="1" x14ac:dyDescent="0.3">
      <c r="A13" s="5"/>
      <c r="B13" s="36"/>
      <c r="C13" s="37"/>
      <c r="D13" s="38"/>
      <c r="E13" s="39"/>
      <c r="F13" s="39"/>
      <c r="G13" s="6"/>
      <c r="H13" s="6"/>
      <c r="I13" s="6"/>
      <c r="J13" s="7"/>
    </row>
    <row r="14" spans="1:10" ht="16.95" customHeight="1" x14ac:dyDescent="0.3">
      <c r="A14" s="5"/>
      <c r="B14" s="25" t="s">
        <v>46</v>
      </c>
      <c r="C14" s="26" t="s">
        <v>34</v>
      </c>
      <c r="D14" s="27" t="s">
        <v>43</v>
      </c>
      <c r="E14" s="28"/>
      <c r="F14" s="28"/>
      <c r="G14" s="6"/>
      <c r="H14" s="6"/>
      <c r="I14" s="6"/>
      <c r="J14" s="7"/>
    </row>
    <row r="15" spans="1:10" ht="16.5" customHeight="1" x14ac:dyDescent="0.3">
      <c r="A15" s="5"/>
      <c r="B15" s="20"/>
      <c r="C15" s="29">
        <v>0.9</v>
      </c>
      <c r="D15" s="30">
        <f>FLOOR($I$2*C15,$I$3)</f>
        <v>270</v>
      </c>
      <c r="E15" s="31">
        <v>1</v>
      </c>
      <c r="F15" s="32" t="s">
        <v>31</v>
      </c>
      <c r="G15" s="6"/>
      <c r="H15" s="6"/>
      <c r="I15" s="6"/>
      <c r="J15" s="7"/>
    </row>
    <row r="16" spans="1:10" ht="15.75" customHeight="1" x14ac:dyDescent="0.3">
      <c r="A16" s="5"/>
      <c r="B16" s="20"/>
      <c r="C16" s="29">
        <v>0.9</v>
      </c>
      <c r="D16" s="30">
        <f>FLOOR($I$2*C16,$I$3)</f>
        <v>270</v>
      </c>
      <c r="E16" s="31">
        <v>2</v>
      </c>
      <c r="F16" s="31">
        <v>1</v>
      </c>
      <c r="G16" s="6"/>
      <c r="H16" s="6"/>
      <c r="I16" s="6"/>
      <c r="J16" s="7"/>
    </row>
    <row r="17" spans="1:10" ht="15" customHeight="1" x14ac:dyDescent="0.3">
      <c r="A17" s="5"/>
      <c r="B17" s="20"/>
      <c r="C17" s="29">
        <v>0.8</v>
      </c>
      <c r="D17" s="30">
        <f>FLOOR($I$2*C17,$I$3)</f>
        <v>240</v>
      </c>
      <c r="E17" s="31">
        <v>3</v>
      </c>
      <c r="F17" s="31">
        <v>5</v>
      </c>
      <c r="G17" s="6"/>
      <c r="H17" s="6"/>
      <c r="I17" s="6"/>
      <c r="J17" s="7"/>
    </row>
    <row r="18" spans="1:10" ht="15" customHeight="1" x14ac:dyDescent="0.3">
      <c r="A18" s="5"/>
      <c r="B18" s="6"/>
      <c r="C18" s="33" t="s">
        <v>50</v>
      </c>
      <c r="D18" s="34"/>
      <c r="E18" s="35">
        <v>5</v>
      </c>
      <c r="F18" s="35">
        <v>8</v>
      </c>
      <c r="G18" s="6"/>
      <c r="H18" s="6"/>
      <c r="I18" s="6"/>
      <c r="J18" s="7"/>
    </row>
    <row r="19" spans="1:10" ht="15" customHeight="1" x14ac:dyDescent="0.3">
      <c r="A19" s="5"/>
      <c r="B19" s="20"/>
      <c r="C19" s="21"/>
      <c r="D19" s="22"/>
      <c r="E19" s="23"/>
      <c r="F19" s="23"/>
      <c r="G19" s="6"/>
      <c r="H19" s="6"/>
      <c r="I19" s="6"/>
      <c r="J19" s="7"/>
    </row>
    <row r="20" spans="1:10" ht="15" customHeight="1" x14ac:dyDescent="0.3">
      <c r="A20" s="5"/>
      <c r="B20" s="25" t="s">
        <v>47</v>
      </c>
      <c r="C20" s="26" t="s">
        <v>34</v>
      </c>
      <c r="D20" s="27" t="s">
        <v>43</v>
      </c>
      <c r="E20" s="28"/>
      <c r="F20" s="28"/>
      <c r="G20" s="6"/>
      <c r="H20" s="6"/>
      <c r="I20" s="6"/>
      <c r="J20" s="7"/>
    </row>
    <row r="21" spans="1:10" ht="15" customHeight="1" x14ac:dyDescent="0.3">
      <c r="A21" s="5"/>
      <c r="B21" s="20"/>
      <c r="C21" s="40" t="s">
        <v>8</v>
      </c>
      <c r="D21" s="41"/>
      <c r="E21" s="31">
        <v>1</v>
      </c>
      <c r="F21" s="31">
        <v>1</v>
      </c>
      <c r="G21" s="6"/>
      <c r="H21" s="6"/>
      <c r="I21" s="6"/>
      <c r="J21" s="7"/>
    </row>
    <row r="22" spans="1:10" ht="15" customHeight="1" x14ac:dyDescent="0.3">
      <c r="A22" s="12"/>
      <c r="B22" s="13"/>
      <c r="C22" s="42" t="s">
        <v>50</v>
      </c>
      <c r="D22" s="43"/>
      <c r="E22" s="44">
        <v>2</v>
      </c>
      <c r="F22" s="44">
        <v>8</v>
      </c>
      <c r="G22" s="13"/>
      <c r="H22" s="13"/>
      <c r="I22" s="13"/>
      <c r="J22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7"/>
  <sheetViews>
    <sheetView showGridLines="0" workbookViewId="0">
      <selection activeCell="K15" sqref="K15"/>
    </sheetView>
  </sheetViews>
  <sheetFormatPr baseColWidth="10" defaultColWidth="15.21875" defaultRowHeight="15" customHeight="1" x14ac:dyDescent="0.3"/>
  <cols>
    <col min="1" max="1" width="2.44140625" style="45" customWidth="1"/>
    <col min="2" max="2" width="12.21875" style="45" customWidth="1"/>
    <col min="3" max="3" width="26.21875" style="45" customWidth="1"/>
    <col min="4" max="4" width="10.88671875" style="45" customWidth="1"/>
    <col min="5" max="7" width="7.44140625" style="45" customWidth="1"/>
    <col min="8" max="8" width="9.44140625" style="45" customWidth="1"/>
    <col min="9" max="10" width="7.44140625" style="45" customWidth="1"/>
    <col min="11" max="256" width="15.21875" style="45" customWidth="1"/>
  </cols>
  <sheetData>
    <row r="1" spans="1:1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3"/>
      <c r="I1" s="3"/>
      <c r="J1" s="4"/>
    </row>
    <row r="2" spans="1:1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10" t="s">
        <v>5</v>
      </c>
      <c r="I2" s="11">
        <f>'1RM'!$F$11</f>
        <v>300</v>
      </c>
      <c r="J2" s="7"/>
    </row>
    <row r="3" spans="1:10" ht="16.95" customHeight="1" x14ac:dyDescent="0.3">
      <c r="A3" s="5"/>
      <c r="B3" s="20"/>
      <c r="C3" s="29">
        <v>0.8</v>
      </c>
      <c r="D3" s="30">
        <f>FLOOR($I$2*C3,$I$3)</f>
        <v>240</v>
      </c>
      <c r="E3" s="31">
        <v>3</v>
      </c>
      <c r="F3" s="31">
        <v>5</v>
      </c>
      <c r="G3" s="6"/>
      <c r="H3" s="10" t="s">
        <v>2</v>
      </c>
      <c r="I3" s="11">
        <f>'1RM'!$F$15</f>
        <v>2.5</v>
      </c>
      <c r="J3" s="7"/>
    </row>
    <row r="4" spans="1:10" ht="16.95" customHeight="1" x14ac:dyDescent="0.3">
      <c r="A4" s="5"/>
      <c r="B4" s="20"/>
      <c r="C4" s="29">
        <v>0.7</v>
      </c>
      <c r="D4" s="30">
        <f>FLOOR($I$2*C4,$I$3)</f>
        <v>210</v>
      </c>
      <c r="E4" s="31">
        <v>3</v>
      </c>
      <c r="F4" s="32" t="s">
        <v>6</v>
      </c>
      <c r="G4" s="6"/>
      <c r="H4" s="6"/>
      <c r="I4" s="6"/>
      <c r="J4" s="7"/>
    </row>
    <row r="5" spans="1:10" ht="16.95" customHeight="1" x14ac:dyDescent="0.3">
      <c r="A5" s="5"/>
      <c r="B5" s="6"/>
      <c r="C5" s="112" t="s">
        <v>48</v>
      </c>
      <c r="D5" s="34"/>
      <c r="E5" s="35">
        <v>3</v>
      </c>
      <c r="F5" s="35">
        <v>8</v>
      </c>
      <c r="G5" s="6"/>
      <c r="H5" s="6"/>
      <c r="I5" s="6"/>
      <c r="J5" s="7"/>
    </row>
    <row r="6" spans="1:10" ht="16.95" customHeight="1" x14ac:dyDescent="0.3">
      <c r="A6" s="5"/>
      <c r="B6" s="6"/>
      <c r="C6" s="112" t="s">
        <v>49</v>
      </c>
      <c r="D6" s="34"/>
      <c r="E6" s="35">
        <v>3</v>
      </c>
      <c r="F6" s="35">
        <v>12</v>
      </c>
      <c r="G6" s="6"/>
      <c r="H6" s="6"/>
      <c r="I6" s="6"/>
      <c r="J6" s="7"/>
    </row>
    <row r="7" spans="1:10" ht="16.95" customHeight="1" x14ac:dyDescent="0.3">
      <c r="A7" s="5"/>
      <c r="B7" s="6"/>
      <c r="C7" s="111" t="s">
        <v>50</v>
      </c>
      <c r="D7" s="34"/>
      <c r="E7" s="35">
        <v>3</v>
      </c>
      <c r="F7" s="35">
        <v>8</v>
      </c>
      <c r="G7" s="6"/>
      <c r="H7" s="6"/>
      <c r="I7" s="6"/>
      <c r="J7" s="7"/>
    </row>
    <row r="8" spans="1:10" ht="16.95" customHeight="1" x14ac:dyDescent="0.3">
      <c r="A8" s="5"/>
      <c r="B8" s="20"/>
      <c r="C8" s="21"/>
      <c r="D8" s="22"/>
      <c r="E8" s="23"/>
      <c r="F8" s="23"/>
      <c r="G8" s="6"/>
      <c r="H8" s="6"/>
      <c r="I8" s="6"/>
      <c r="J8" s="7"/>
    </row>
    <row r="9" spans="1:10" ht="15.75" customHeight="1" x14ac:dyDescent="0.3">
      <c r="A9" s="5"/>
      <c r="B9" s="25" t="s">
        <v>45</v>
      </c>
      <c r="C9" s="26" t="s">
        <v>34</v>
      </c>
      <c r="D9" s="27" t="s">
        <v>43</v>
      </c>
      <c r="E9" s="28"/>
      <c r="F9" s="28"/>
      <c r="G9" s="6"/>
      <c r="H9" s="6"/>
      <c r="I9" s="6"/>
      <c r="J9" s="7"/>
    </row>
    <row r="10" spans="1:10" ht="16.5" customHeight="1" x14ac:dyDescent="0.3">
      <c r="A10" s="5"/>
      <c r="B10" s="20"/>
      <c r="C10" s="29">
        <v>0.85</v>
      </c>
      <c r="D10" s="30">
        <f>FLOOR($I$2*C10,$I$3)</f>
        <v>255</v>
      </c>
      <c r="E10" s="31">
        <v>3</v>
      </c>
      <c r="F10" s="31">
        <v>3</v>
      </c>
      <c r="G10" s="6"/>
      <c r="H10" s="6"/>
      <c r="I10" s="6"/>
      <c r="J10" s="7"/>
    </row>
    <row r="11" spans="1:10" ht="16.5" customHeight="1" x14ac:dyDescent="0.3">
      <c r="A11" s="5"/>
      <c r="B11" s="20"/>
      <c r="C11" s="29">
        <v>0.75</v>
      </c>
      <c r="D11" s="30">
        <f>FLOOR($I$2*C11,$I$3)</f>
        <v>225</v>
      </c>
      <c r="E11" s="31">
        <v>3</v>
      </c>
      <c r="F11" s="32" t="s">
        <v>7</v>
      </c>
      <c r="G11" s="6"/>
      <c r="H11" s="6"/>
      <c r="I11" s="6"/>
      <c r="J11" s="7"/>
    </row>
    <row r="12" spans="1:10" ht="15.75" customHeight="1" x14ac:dyDescent="0.3">
      <c r="A12" s="5"/>
      <c r="B12" s="6"/>
      <c r="C12" s="46" t="s">
        <v>48</v>
      </c>
      <c r="D12" s="34"/>
      <c r="E12" s="35">
        <v>4</v>
      </c>
      <c r="F12" s="35">
        <v>8</v>
      </c>
      <c r="G12" s="6"/>
      <c r="H12" s="6"/>
      <c r="I12" s="6"/>
      <c r="J12" s="7"/>
    </row>
    <row r="13" spans="1:10" ht="16.95" customHeight="1" x14ac:dyDescent="0.3">
      <c r="A13" s="5"/>
      <c r="B13" s="6"/>
      <c r="C13" s="46" t="s">
        <v>49</v>
      </c>
      <c r="D13" s="34"/>
      <c r="E13" s="35">
        <v>4</v>
      </c>
      <c r="F13" s="35">
        <v>12</v>
      </c>
      <c r="G13" s="6"/>
      <c r="H13" s="6"/>
      <c r="I13" s="6"/>
      <c r="J13" s="7"/>
    </row>
    <row r="14" spans="1:10" ht="16.95" customHeight="1" x14ac:dyDescent="0.3">
      <c r="A14" s="5"/>
      <c r="B14" s="6"/>
      <c r="C14" s="33" t="s">
        <v>50</v>
      </c>
      <c r="D14" s="34"/>
      <c r="E14" s="35">
        <v>4</v>
      </c>
      <c r="F14" s="35">
        <v>8</v>
      </c>
      <c r="G14" s="6"/>
      <c r="H14" s="6"/>
      <c r="I14" s="6"/>
      <c r="J14" s="7"/>
    </row>
    <row r="15" spans="1:10" ht="16.95" customHeight="1" x14ac:dyDescent="0.3">
      <c r="A15" s="5"/>
      <c r="B15" s="36"/>
      <c r="C15" s="37"/>
      <c r="D15" s="38"/>
      <c r="E15" s="39"/>
      <c r="F15" s="39"/>
      <c r="G15" s="6"/>
      <c r="H15" s="6"/>
      <c r="I15" s="6"/>
      <c r="J15" s="7"/>
    </row>
    <row r="16" spans="1:10" ht="16.95" customHeight="1" x14ac:dyDescent="0.3">
      <c r="A16" s="5"/>
      <c r="B16" s="25" t="s">
        <v>46</v>
      </c>
      <c r="C16" s="26" t="s">
        <v>34</v>
      </c>
      <c r="D16" s="27" t="s">
        <v>43</v>
      </c>
      <c r="E16" s="28"/>
      <c r="F16" s="28"/>
      <c r="G16" s="6"/>
      <c r="H16" s="6"/>
      <c r="I16" s="6"/>
      <c r="J16" s="7"/>
    </row>
    <row r="17" spans="1:10" ht="16.95" customHeight="1" x14ac:dyDescent="0.3">
      <c r="A17" s="5"/>
      <c r="B17" s="20"/>
      <c r="C17" s="29">
        <v>0.9</v>
      </c>
      <c r="D17" s="30">
        <f>FLOOR($I$2*C17,$I$3)</f>
        <v>270</v>
      </c>
      <c r="E17" s="31">
        <v>3</v>
      </c>
      <c r="F17" s="31">
        <v>1</v>
      </c>
      <c r="G17" s="6"/>
      <c r="H17" s="6"/>
      <c r="I17" s="6"/>
      <c r="J17" s="7"/>
    </row>
    <row r="18" spans="1:10" ht="16.5" customHeight="1" x14ac:dyDescent="0.3">
      <c r="A18" s="5"/>
      <c r="B18" s="20"/>
      <c r="C18" s="29">
        <v>0.8</v>
      </c>
      <c r="D18" s="30">
        <f>FLOOR($I$2*C18,$I$3)</f>
        <v>240</v>
      </c>
      <c r="E18" s="31">
        <v>3</v>
      </c>
      <c r="F18" s="31">
        <v>5</v>
      </c>
      <c r="G18" s="6"/>
      <c r="H18" s="6"/>
      <c r="I18" s="6"/>
      <c r="J18" s="7"/>
    </row>
    <row r="19" spans="1:10" ht="16.5" customHeight="1" x14ac:dyDescent="0.3">
      <c r="A19" s="5"/>
      <c r="B19" s="20"/>
      <c r="C19" s="46" t="s">
        <v>48</v>
      </c>
      <c r="D19" s="34"/>
      <c r="E19" s="35">
        <v>5</v>
      </c>
      <c r="F19" s="35">
        <v>8</v>
      </c>
      <c r="G19" s="6"/>
      <c r="H19" s="6"/>
      <c r="I19" s="6"/>
      <c r="J19" s="7"/>
    </row>
    <row r="20" spans="1:10" ht="16.5" customHeight="1" x14ac:dyDescent="0.3">
      <c r="A20" s="5"/>
      <c r="B20" s="6"/>
      <c r="C20" s="46" t="s">
        <v>49</v>
      </c>
      <c r="D20" s="34"/>
      <c r="E20" s="35">
        <v>5</v>
      </c>
      <c r="F20" s="35">
        <v>12</v>
      </c>
      <c r="G20" s="6"/>
      <c r="H20" s="6"/>
      <c r="I20" s="6"/>
      <c r="J20" s="7"/>
    </row>
    <row r="21" spans="1:10" ht="15.75" customHeight="1" x14ac:dyDescent="0.3">
      <c r="A21" s="5"/>
      <c r="B21" s="6"/>
      <c r="C21" s="33" t="s">
        <v>50</v>
      </c>
      <c r="D21" s="34"/>
      <c r="E21" s="35">
        <v>5</v>
      </c>
      <c r="F21" s="35">
        <v>8</v>
      </c>
      <c r="G21" s="6"/>
      <c r="H21" s="6"/>
      <c r="I21" s="6"/>
      <c r="J21" s="7"/>
    </row>
    <row r="22" spans="1:10" ht="15" customHeight="1" x14ac:dyDescent="0.3">
      <c r="A22" s="5"/>
      <c r="B22" s="20"/>
      <c r="C22" s="21"/>
      <c r="D22" s="22"/>
      <c r="E22" s="23"/>
      <c r="F22" s="23"/>
      <c r="G22" s="6"/>
      <c r="H22" s="6"/>
      <c r="I22" s="6"/>
      <c r="J22" s="7"/>
    </row>
    <row r="23" spans="1:10" ht="15" customHeight="1" x14ac:dyDescent="0.3">
      <c r="A23" s="5"/>
      <c r="B23" s="25" t="s">
        <v>47</v>
      </c>
      <c r="C23" s="26" t="s">
        <v>34</v>
      </c>
      <c r="D23" s="27" t="s">
        <v>43</v>
      </c>
      <c r="E23" s="28"/>
      <c r="F23" s="28"/>
      <c r="G23" s="6"/>
      <c r="H23" s="6"/>
      <c r="I23" s="6"/>
      <c r="J23" s="7"/>
    </row>
    <row r="24" spans="1:10" ht="15" customHeight="1" x14ac:dyDescent="0.3">
      <c r="A24" s="5"/>
      <c r="B24" s="20"/>
      <c r="C24" s="40" t="s">
        <v>8</v>
      </c>
      <c r="D24" s="41"/>
      <c r="E24" s="31">
        <v>1</v>
      </c>
      <c r="F24" s="31">
        <v>1</v>
      </c>
      <c r="G24" s="6"/>
      <c r="H24" s="6"/>
      <c r="I24" s="6"/>
      <c r="J24" s="7"/>
    </row>
    <row r="25" spans="1:10" ht="15" customHeight="1" x14ac:dyDescent="0.3">
      <c r="A25" s="5"/>
      <c r="B25" s="6"/>
      <c r="C25" s="46" t="s">
        <v>48</v>
      </c>
      <c r="D25" s="47"/>
      <c r="E25" s="48">
        <v>2</v>
      </c>
      <c r="F25" s="48">
        <v>8</v>
      </c>
      <c r="G25" s="6"/>
      <c r="H25" s="6"/>
      <c r="I25" s="6"/>
      <c r="J25" s="7"/>
    </row>
    <row r="26" spans="1:10" ht="15" customHeight="1" x14ac:dyDescent="0.3">
      <c r="A26" s="5"/>
      <c r="B26" s="6"/>
      <c r="C26" s="46" t="s">
        <v>49</v>
      </c>
      <c r="D26" s="47"/>
      <c r="E26" s="48">
        <v>2</v>
      </c>
      <c r="F26" s="48">
        <v>12</v>
      </c>
      <c r="G26" s="6"/>
      <c r="H26" s="6"/>
      <c r="I26" s="6"/>
      <c r="J26" s="7"/>
    </row>
    <row r="27" spans="1:10" ht="15" customHeight="1" x14ac:dyDescent="0.3">
      <c r="A27" s="12"/>
      <c r="B27" s="13"/>
      <c r="C27" s="42" t="s">
        <v>50</v>
      </c>
      <c r="D27" s="49"/>
      <c r="E27" s="50">
        <v>2</v>
      </c>
      <c r="F27" s="50">
        <v>8</v>
      </c>
      <c r="G27" s="13"/>
      <c r="H27" s="13"/>
      <c r="I27" s="13"/>
      <c r="J27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"/>
  <sheetViews>
    <sheetView showGridLines="0" workbookViewId="0">
      <selection activeCell="C34" sqref="C34"/>
    </sheetView>
  </sheetViews>
  <sheetFormatPr baseColWidth="10" defaultColWidth="15.21875" defaultRowHeight="15" customHeight="1" x14ac:dyDescent="0.3"/>
  <cols>
    <col min="1" max="1" width="2.44140625" style="51" customWidth="1"/>
    <col min="2" max="2" width="12.21875" style="51" customWidth="1"/>
    <col min="3" max="3" width="31.21875" style="51" customWidth="1"/>
    <col min="4" max="4" width="10.88671875" style="51" customWidth="1"/>
    <col min="5" max="7" width="7.44140625" style="51" customWidth="1"/>
    <col min="8" max="8" width="9.44140625" style="51" customWidth="1"/>
    <col min="9" max="9" width="7.44140625" style="51" customWidth="1"/>
    <col min="10" max="10" width="81.6640625" style="51" customWidth="1"/>
    <col min="11" max="256" width="15.21875" style="51" customWidth="1"/>
  </cols>
  <sheetData>
    <row r="1" spans="1:1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3"/>
      <c r="I1" s="3"/>
      <c r="J1" s="4"/>
    </row>
    <row r="2" spans="1:1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10" t="s">
        <v>5</v>
      </c>
      <c r="I2" s="11">
        <f>'1RM'!$F$11</f>
        <v>300</v>
      </c>
      <c r="J2" s="7"/>
    </row>
    <row r="3" spans="1:10" ht="16.95" customHeight="1" x14ac:dyDescent="0.3">
      <c r="A3" s="5"/>
      <c r="B3" s="20"/>
      <c r="C3" s="29">
        <v>0.8</v>
      </c>
      <c r="D3" s="30">
        <f>FLOOR($I$2*C3,$I$3)</f>
        <v>240</v>
      </c>
      <c r="E3" s="31">
        <v>3</v>
      </c>
      <c r="F3" s="31">
        <v>5</v>
      </c>
      <c r="G3" s="6"/>
      <c r="H3" s="10" t="s">
        <v>2</v>
      </c>
      <c r="I3" s="11">
        <f>'1RM'!$F$15</f>
        <v>2.5</v>
      </c>
      <c r="J3" s="7"/>
    </row>
    <row r="4" spans="1:10" ht="16.95" customHeight="1" x14ac:dyDescent="0.3">
      <c r="A4" s="5"/>
      <c r="B4" s="20"/>
      <c r="C4" s="29">
        <v>0.7</v>
      </c>
      <c r="D4" s="30">
        <f>FLOOR($I$2*C4,$I$3)</f>
        <v>210</v>
      </c>
      <c r="E4" s="31">
        <v>3</v>
      </c>
      <c r="F4" s="32" t="s">
        <v>6</v>
      </c>
      <c r="G4" s="6"/>
      <c r="H4" s="6"/>
      <c r="I4" s="6"/>
      <c r="J4" s="7"/>
    </row>
    <row r="5" spans="1:10" ht="16.95" customHeight="1" x14ac:dyDescent="0.3">
      <c r="A5" s="5"/>
      <c r="B5" s="6"/>
      <c r="C5" s="112" t="s">
        <v>51</v>
      </c>
      <c r="D5" s="52" t="s">
        <v>9</v>
      </c>
      <c r="E5" s="35">
        <v>1</v>
      </c>
      <c r="F5" s="35">
        <v>10</v>
      </c>
      <c r="G5" s="6"/>
      <c r="H5" s="6"/>
      <c r="I5" s="6"/>
      <c r="J5" s="7"/>
    </row>
    <row r="6" spans="1:10" ht="16.95" customHeight="1" x14ac:dyDescent="0.3">
      <c r="A6" s="5"/>
      <c r="B6" s="6"/>
      <c r="C6" s="53"/>
      <c r="D6" s="52" t="str">
        <f>D5</f>
        <v>10RM</v>
      </c>
      <c r="E6" s="54"/>
      <c r="F6" s="35">
        <v>4</v>
      </c>
      <c r="G6" s="108"/>
      <c r="H6" s="6"/>
      <c r="I6" s="6"/>
      <c r="J6" s="7"/>
    </row>
    <row r="7" spans="1:10" ht="16.95" customHeight="1" x14ac:dyDescent="0.3">
      <c r="A7" s="5"/>
      <c r="B7" s="6"/>
      <c r="C7" s="55" t="s">
        <v>48</v>
      </c>
      <c r="D7" s="41"/>
      <c r="E7" s="31">
        <v>3</v>
      </c>
      <c r="F7" s="31">
        <v>8</v>
      </c>
      <c r="G7" s="6"/>
      <c r="H7" s="6"/>
      <c r="I7" s="6"/>
      <c r="J7" s="7"/>
    </row>
    <row r="8" spans="1:10" ht="16.95" customHeight="1" x14ac:dyDescent="0.3">
      <c r="A8" s="5"/>
      <c r="B8" s="6"/>
      <c r="C8" s="55" t="s">
        <v>49</v>
      </c>
      <c r="D8" s="41"/>
      <c r="E8" s="31">
        <v>3</v>
      </c>
      <c r="F8" s="31">
        <v>12</v>
      </c>
      <c r="G8" s="6"/>
      <c r="H8" s="6"/>
      <c r="I8" s="6"/>
      <c r="J8" s="7"/>
    </row>
    <row r="9" spans="1:10" ht="16.95" customHeight="1" x14ac:dyDescent="0.3">
      <c r="A9" s="5"/>
      <c r="B9" s="6"/>
      <c r="C9" s="26" t="s">
        <v>50</v>
      </c>
      <c r="D9" s="41"/>
      <c r="E9" s="31">
        <v>3</v>
      </c>
      <c r="F9" s="31">
        <v>8</v>
      </c>
      <c r="G9" s="6"/>
      <c r="H9" s="6"/>
      <c r="I9" s="6"/>
      <c r="J9" s="7"/>
    </row>
    <row r="10" spans="1:10" ht="16.95" customHeight="1" x14ac:dyDescent="0.3">
      <c r="A10" s="5"/>
      <c r="B10" s="20"/>
      <c r="C10" s="21"/>
      <c r="D10" s="22"/>
      <c r="E10" s="23"/>
      <c r="F10" s="23"/>
      <c r="G10" s="6"/>
      <c r="H10" s="6"/>
      <c r="I10" s="6"/>
      <c r="J10" s="7"/>
    </row>
    <row r="11" spans="1:10" ht="15.75" customHeight="1" x14ac:dyDescent="0.3">
      <c r="A11" s="5"/>
      <c r="B11" s="56" t="s">
        <v>45</v>
      </c>
      <c r="C11" s="26" t="s">
        <v>34</v>
      </c>
      <c r="D11" s="27" t="s">
        <v>43</v>
      </c>
      <c r="E11" s="28"/>
      <c r="F11" s="28"/>
      <c r="G11" s="6"/>
      <c r="H11" s="6"/>
      <c r="I11" s="6"/>
      <c r="J11" s="7"/>
    </row>
    <row r="12" spans="1:10" ht="16.5" customHeight="1" x14ac:dyDescent="0.3">
      <c r="A12" s="5"/>
      <c r="B12" s="36"/>
      <c r="C12" s="29">
        <v>0.85</v>
      </c>
      <c r="D12" s="30">
        <f>FLOOR($I$2*C12,$I$3)</f>
        <v>255</v>
      </c>
      <c r="E12" s="31">
        <v>3</v>
      </c>
      <c r="F12" s="31">
        <v>3</v>
      </c>
      <c r="G12" s="6"/>
      <c r="H12" s="6"/>
      <c r="I12" s="6"/>
      <c r="J12" s="7"/>
    </row>
    <row r="13" spans="1:10" ht="16.5" customHeight="1" x14ac:dyDescent="0.3">
      <c r="A13" s="5"/>
      <c r="B13" s="36"/>
      <c r="C13" s="29">
        <v>0.75</v>
      </c>
      <c r="D13" s="30">
        <f>FLOOR($I$2*C13,$I$3)</f>
        <v>225</v>
      </c>
      <c r="E13" s="31">
        <v>3</v>
      </c>
      <c r="F13" s="32" t="s">
        <v>7</v>
      </c>
      <c r="G13" s="6"/>
      <c r="H13" s="6"/>
      <c r="I13" s="6"/>
      <c r="J13" s="7"/>
    </row>
    <row r="14" spans="1:10" ht="15.75" customHeight="1" x14ac:dyDescent="0.3">
      <c r="A14" s="5"/>
      <c r="B14" s="36"/>
      <c r="C14" s="46" t="s">
        <v>51</v>
      </c>
      <c r="D14" s="52" t="s">
        <v>10</v>
      </c>
      <c r="E14" s="35">
        <v>1</v>
      </c>
      <c r="F14" s="35">
        <v>8</v>
      </c>
      <c r="G14" s="6"/>
      <c r="H14" s="6"/>
      <c r="I14" s="6"/>
      <c r="J14" s="7"/>
    </row>
    <row r="15" spans="1:10" ht="16.95" customHeight="1" x14ac:dyDescent="0.3">
      <c r="A15" s="5"/>
      <c r="B15" s="36"/>
      <c r="C15" s="53"/>
      <c r="D15" s="52" t="str">
        <f>D14</f>
        <v>8RM</v>
      </c>
      <c r="E15" s="54"/>
      <c r="F15" s="35">
        <v>3</v>
      </c>
      <c r="G15" s="25"/>
      <c r="H15" s="6"/>
      <c r="I15" s="6"/>
      <c r="J15" s="7"/>
    </row>
    <row r="16" spans="1:10" ht="16.95" customHeight="1" x14ac:dyDescent="0.3">
      <c r="A16" s="5"/>
      <c r="B16" s="36"/>
      <c r="C16" s="55" t="s">
        <v>48</v>
      </c>
      <c r="D16" s="41"/>
      <c r="E16" s="31">
        <v>4</v>
      </c>
      <c r="F16" s="31">
        <v>8</v>
      </c>
      <c r="G16" s="6"/>
      <c r="H16" s="6"/>
      <c r="I16" s="6"/>
      <c r="J16" s="7"/>
    </row>
    <row r="17" spans="1:10" ht="16.95" customHeight="1" x14ac:dyDescent="0.3">
      <c r="A17" s="5"/>
      <c r="B17" s="36"/>
      <c r="C17" s="55" t="s">
        <v>49</v>
      </c>
      <c r="D17" s="41"/>
      <c r="E17" s="31">
        <v>4</v>
      </c>
      <c r="F17" s="31">
        <v>12</v>
      </c>
      <c r="G17" s="6"/>
      <c r="H17" s="6"/>
      <c r="I17" s="6"/>
      <c r="J17" s="7"/>
    </row>
    <row r="18" spans="1:10" ht="16.95" customHeight="1" x14ac:dyDescent="0.3">
      <c r="A18" s="5"/>
      <c r="B18" s="36"/>
      <c r="C18" s="26" t="s">
        <v>50</v>
      </c>
      <c r="D18" s="41"/>
      <c r="E18" s="31">
        <v>4</v>
      </c>
      <c r="F18" s="31">
        <v>8</v>
      </c>
      <c r="G18" s="6"/>
      <c r="H18" s="6"/>
      <c r="I18" s="6"/>
      <c r="J18" s="7"/>
    </row>
    <row r="19" spans="1:10" ht="16.95" customHeight="1" x14ac:dyDescent="0.3">
      <c r="A19" s="5"/>
      <c r="B19" s="36"/>
      <c r="C19" s="57"/>
      <c r="D19" s="38"/>
      <c r="E19" s="39"/>
      <c r="F19" s="39"/>
      <c r="G19" s="6"/>
      <c r="H19" s="6"/>
      <c r="I19" s="6"/>
      <c r="J19" s="7"/>
    </row>
    <row r="20" spans="1:10" ht="16.5" customHeight="1" x14ac:dyDescent="0.3">
      <c r="A20" s="5"/>
      <c r="B20" s="56" t="s">
        <v>46</v>
      </c>
      <c r="C20" s="26" t="s">
        <v>34</v>
      </c>
      <c r="D20" s="27" t="s">
        <v>43</v>
      </c>
      <c r="E20" s="28"/>
      <c r="F20" s="28"/>
      <c r="G20" s="6"/>
      <c r="H20" s="6"/>
      <c r="I20" s="6"/>
      <c r="J20" s="7"/>
    </row>
    <row r="21" spans="1:10" ht="16.5" customHeight="1" x14ac:dyDescent="0.3">
      <c r="A21" s="5"/>
      <c r="B21" s="36"/>
      <c r="C21" s="29">
        <v>0.9</v>
      </c>
      <c r="D21" s="30">
        <f>FLOOR($I$2*C21,$I$3)</f>
        <v>270</v>
      </c>
      <c r="E21" s="31">
        <v>3</v>
      </c>
      <c r="F21" s="31">
        <v>1</v>
      </c>
      <c r="G21" s="6"/>
      <c r="H21" s="6"/>
      <c r="I21" s="6"/>
      <c r="J21" s="7"/>
    </row>
    <row r="22" spans="1:10" ht="16.5" customHeight="1" x14ac:dyDescent="0.3">
      <c r="A22" s="5"/>
      <c r="B22" s="36"/>
      <c r="C22" s="29">
        <v>0.8</v>
      </c>
      <c r="D22" s="30">
        <f>FLOOR($I$2*C22,$I$3)</f>
        <v>240</v>
      </c>
      <c r="E22" s="31">
        <v>3</v>
      </c>
      <c r="F22" s="31">
        <v>5</v>
      </c>
      <c r="G22" s="6"/>
      <c r="H22" s="6"/>
      <c r="I22" s="6"/>
      <c r="J22" s="7"/>
    </row>
    <row r="23" spans="1:10" ht="15.75" customHeight="1" x14ac:dyDescent="0.3">
      <c r="A23" s="5"/>
      <c r="B23" s="36"/>
      <c r="C23" s="46" t="s">
        <v>51</v>
      </c>
      <c r="D23" s="52" t="s">
        <v>11</v>
      </c>
      <c r="E23" s="35">
        <v>1</v>
      </c>
      <c r="F23" s="35">
        <v>6</v>
      </c>
      <c r="G23" s="6"/>
      <c r="H23" s="6"/>
      <c r="I23" s="6"/>
      <c r="J23" s="7"/>
    </row>
    <row r="24" spans="1:10" ht="15.75" customHeight="1" x14ac:dyDescent="0.3">
      <c r="A24" s="5"/>
      <c r="B24" s="36"/>
      <c r="C24" s="53"/>
      <c r="D24" s="52" t="str">
        <f>D23</f>
        <v>6RM</v>
      </c>
      <c r="E24" s="54"/>
      <c r="F24" s="35">
        <v>2</v>
      </c>
      <c r="G24" s="25"/>
      <c r="H24" s="6"/>
      <c r="I24" s="6"/>
      <c r="J24" s="7"/>
    </row>
    <row r="25" spans="1:10" ht="15.75" customHeight="1" x14ac:dyDescent="0.3">
      <c r="A25" s="5"/>
      <c r="B25" s="36"/>
      <c r="C25" s="55" t="s">
        <v>48</v>
      </c>
      <c r="D25" s="41"/>
      <c r="E25" s="31">
        <v>5</v>
      </c>
      <c r="F25" s="31">
        <v>8</v>
      </c>
      <c r="G25" s="6"/>
      <c r="H25" s="6"/>
      <c r="I25" s="6"/>
      <c r="J25" s="7"/>
    </row>
    <row r="26" spans="1:10" ht="15.75" customHeight="1" x14ac:dyDescent="0.3">
      <c r="A26" s="5"/>
      <c r="B26" s="36"/>
      <c r="C26" s="55" t="s">
        <v>49</v>
      </c>
      <c r="D26" s="41"/>
      <c r="E26" s="31">
        <v>5</v>
      </c>
      <c r="F26" s="31">
        <v>12</v>
      </c>
      <c r="G26" s="6"/>
      <c r="H26" s="6"/>
      <c r="I26" s="6"/>
      <c r="J26" s="7"/>
    </row>
    <row r="27" spans="1:10" ht="15.75" customHeight="1" x14ac:dyDescent="0.3">
      <c r="A27" s="5"/>
      <c r="B27" s="36"/>
      <c r="C27" s="26" t="s">
        <v>50</v>
      </c>
      <c r="D27" s="41"/>
      <c r="E27" s="31">
        <v>5</v>
      </c>
      <c r="F27" s="31">
        <v>8</v>
      </c>
      <c r="G27" s="6"/>
      <c r="H27" s="6"/>
      <c r="I27" s="6"/>
      <c r="J27" s="7"/>
    </row>
    <row r="28" spans="1:10" ht="15.75" customHeight="1" x14ac:dyDescent="0.3">
      <c r="A28" s="5"/>
      <c r="B28" s="36"/>
      <c r="C28" s="36"/>
      <c r="D28" s="58"/>
      <c r="E28" s="59"/>
      <c r="F28" s="59"/>
      <c r="G28" s="6"/>
      <c r="H28" s="6"/>
      <c r="I28" s="6"/>
      <c r="J28" s="7"/>
    </row>
    <row r="29" spans="1:10" ht="15.75" customHeight="1" x14ac:dyDescent="0.3">
      <c r="A29" s="5"/>
      <c r="B29" s="56" t="s">
        <v>47</v>
      </c>
      <c r="C29" s="26" t="s">
        <v>34</v>
      </c>
      <c r="D29" s="27" t="s">
        <v>43</v>
      </c>
      <c r="E29" s="60"/>
      <c r="F29" s="60"/>
      <c r="G29" s="61"/>
      <c r="H29" s="6"/>
      <c r="I29" s="6"/>
      <c r="J29" s="7"/>
    </row>
    <row r="30" spans="1:10" ht="15.75" customHeight="1" x14ac:dyDescent="0.3">
      <c r="A30" s="5"/>
      <c r="B30" s="58"/>
      <c r="C30" s="40" t="s">
        <v>8</v>
      </c>
      <c r="D30" s="41"/>
      <c r="E30" s="31">
        <v>1</v>
      </c>
      <c r="F30" s="31">
        <v>1</v>
      </c>
      <c r="G30" s="61"/>
      <c r="H30" s="6"/>
      <c r="I30" s="6"/>
      <c r="J30" s="7"/>
    </row>
    <row r="31" spans="1:10" ht="15.75" customHeight="1" x14ac:dyDescent="0.3">
      <c r="A31" s="5"/>
      <c r="B31" s="58"/>
      <c r="C31" s="46" t="s">
        <v>51</v>
      </c>
      <c r="D31" s="52" t="s">
        <v>12</v>
      </c>
      <c r="E31" s="48">
        <v>1</v>
      </c>
      <c r="F31" s="48">
        <v>3</v>
      </c>
      <c r="G31" s="61"/>
      <c r="H31" s="6"/>
      <c r="I31" s="6"/>
      <c r="J31" s="7"/>
    </row>
    <row r="32" spans="1:10" ht="15" customHeight="1" x14ac:dyDescent="0.3">
      <c r="A32" s="5"/>
      <c r="B32" s="58"/>
      <c r="C32" s="55" t="s">
        <v>48</v>
      </c>
      <c r="D32" s="60"/>
      <c r="E32" s="62">
        <v>2</v>
      </c>
      <c r="F32" s="62">
        <v>8</v>
      </c>
      <c r="G32" s="61"/>
      <c r="H32" s="6"/>
      <c r="I32" s="6"/>
      <c r="J32" s="7"/>
    </row>
    <row r="33" spans="1:10" ht="15" customHeight="1" x14ac:dyDescent="0.3">
      <c r="A33" s="5"/>
      <c r="B33" s="58"/>
      <c r="C33" s="55" t="s">
        <v>49</v>
      </c>
      <c r="D33" s="60"/>
      <c r="E33" s="62">
        <v>2</v>
      </c>
      <c r="F33" s="62">
        <v>12</v>
      </c>
      <c r="G33" s="61"/>
      <c r="H33" s="6"/>
      <c r="I33" s="6"/>
      <c r="J33" s="7"/>
    </row>
    <row r="34" spans="1:10" ht="15" customHeight="1" x14ac:dyDescent="0.3">
      <c r="A34" s="5"/>
      <c r="B34" s="58"/>
      <c r="C34" s="55" t="s">
        <v>56</v>
      </c>
      <c r="D34" s="60"/>
      <c r="E34" s="62">
        <v>2</v>
      </c>
      <c r="F34" s="62">
        <v>8</v>
      </c>
      <c r="G34" s="61"/>
      <c r="H34" s="6"/>
      <c r="I34" s="6"/>
      <c r="J34" s="7"/>
    </row>
    <row r="35" spans="1:10" ht="15" customHeight="1" x14ac:dyDescent="0.3">
      <c r="A35" s="12"/>
      <c r="B35" s="63"/>
      <c r="C35" s="64"/>
      <c r="D35" s="65"/>
      <c r="E35" s="66"/>
      <c r="F35" s="66"/>
      <c r="G35" s="13"/>
      <c r="H35" s="13"/>
      <c r="I35" s="13"/>
      <c r="J35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25"/>
  <sheetViews>
    <sheetView showGridLines="0" workbookViewId="0">
      <selection activeCell="H2" sqref="H2"/>
    </sheetView>
  </sheetViews>
  <sheetFormatPr baseColWidth="10" defaultColWidth="15.21875" defaultRowHeight="16.8" customHeight="1" x14ac:dyDescent="0.3"/>
  <cols>
    <col min="1" max="1" width="2.44140625" style="67" customWidth="1"/>
    <col min="2" max="2" width="12.21875" style="67" customWidth="1"/>
    <col min="3" max="3" width="27" style="67" customWidth="1"/>
    <col min="4" max="4" width="10.88671875" style="67" customWidth="1"/>
    <col min="5" max="6" width="7.44140625" style="67" customWidth="1"/>
    <col min="7" max="7" width="4.21875" style="67" customWidth="1"/>
    <col min="8" max="8" width="35.6640625" style="67" customWidth="1"/>
    <col min="9" max="9" width="9.21875" style="67" customWidth="1"/>
    <col min="10" max="12" width="7.44140625" style="67" customWidth="1"/>
    <col min="13" max="13" width="9.44140625" style="67" customWidth="1"/>
    <col min="14" max="15" width="7.44140625" style="67" customWidth="1"/>
    <col min="16" max="256" width="15.21875" style="67" customWidth="1"/>
  </cols>
  <sheetData>
    <row r="1" spans="1:15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3"/>
      <c r="M1" s="3"/>
      <c r="N1" s="3"/>
      <c r="O1" s="4"/>
    </row>
    <row r="2" spans="1:15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114" t="s">
        <v>54</v>
      </c>
      <c r="I2" s="27" t="s">
        <v>43</v>
      </c>
      <c r="J2" s="28"/>
      <c r="K2" s="28"/>
      <c r="L2" s="6"/>
      <c r="M2" s="10" t="s">
        <v>5</v>
      </c>
      <c r="N2" s="11">
        <f>'1RM'!$F$11</f>
        <v>300</v>
      </c>
      <c r="O2" s="7"/>
    </row>
    <row r="3" spans="1:15" ht="16.95" customHeight="1" x14ac:dyDescent="0.3">
      <c r="A3" s="5"/>
      <c r="B3" s="20"/>
      <c r="C3" s="29">
        <v>0.8</v>
      </c>
      <c r="D3" s="30">
        <f>FLOOR($N$2*C3,$N$3)</f>
        <v>240</v>
      </c>
      <c r="E3" s="31">
        <v>4</v>
      </c>
      <c r="F3" s="31">
        <v>5</v>
      </c>
      <c r="G3" s="6"/>
      <c r="H3" s="68"/>
      <c r="I3" s="27" t="s">
        <v>13</v>
      </c>
      <c r="J3" s="31">
        <v>1</v>
      </c>
      <c r="K3" s="31">
        <v>12</v>
      </c>
      <c r="L3" s="6"/>
      <c r="M3" s="10" t="s">
        <v>2</v>
      </c>
      <c r="N3" s="11">
        <f>'1RM'!$F$15</f>
        <v>2.5</v>
      </c>
      <c r="O3" s="7"/>
    </row>
    <row r="4" spans="1:15" ht="16.95" customHeight="1" x14ac:dyDescent="0.3">
      <c r="A4" s="5"/>
      <c r="B4" s="20"/>
      <c r="C4" s="29">
        <v>0.85</v>
      </c>
      <c r="D4" s="30">
        <f>FLOOR($N$2*C4,$N$3)</f>
        <v>255</v>
      </c>
      <c r="E4" s="31">
        <v>1</v>
      </c>
      <c r="F4" s="31">
        <v>3</v>
      </c>
      <c r="G4" s="6"/>
      <c r="H4" s="68"/>
      <c r="I4" s="27" t="str">
        <f>I3</f>
        <v>12RM</v>
      </c>
      <c r="J4" s="31">
        <v>3</v>
      </c>
      <c r="K4" s="32" t="s">
        <v>6</v>
      </c>
      <c r="L4" s="6"/>
      <c r="M4" s="6"/>
      <c r="N4" s="6"/>
      <c r="O4" s="7"/>
    </row>
    <row r="5" spans="1:15" ht="16.95" customHeight="1" x14ac:dyDescent="0.3">
      <c r="A5" s="5"/>
      <c r="B5" s="6"/>
      <c r="C5" s="29">
        <v>0.85</v>
      </c>
      <c r="D5" s="30">
        <f>FLOOR($N$2*C5,$N$3)</f>
        <v>255</v>
      </c>
      <c r="E5" s="31">
        <v>1</v>
      </c>
      <c r="F5" s="32" t="s">
        <v>31</v>
      </c>
      <c r="G5" s="6"/>
      <c r="H5" s="33" t="s">
        <v>50</v>
      </c>
      <c r="I5" s="52" t="s">
        <v>14</v>
      </c>
      <c r="J5" s="35">
        <v>2</v>
      </c>
      <c r="K5" s="69" t="s">
        <v>15</v>
      </c>
      <c r="L5" s="6"/>
      <c r="M5" s="6"/>
      <c r="N5" s="6"/>
      <c r="O5" s="7"/>
    </row>
    <row r="6" spans="1:15" ht="37.950000000000003" customHeight="1" x14ac:dyDescent="0.3">
      <c r="A6" s="5"/>
      <c r="B6" s="6"/>
      <c r="C6" s="113" t="s">
        <v>53</v>
      </c>
      <c r="D6" s="41"/>
      <c r="E6" s="28"/>
      <c r="F6" s="28"/>
      <c r="G6" s="6"/>
      <c r="H6" s="71"/>
      <c r="I6" s="38"/>
      <c r="J6" s="39"/>
      <c r="K6" s="39"/>
      <c r="L6" s="6"/>
      <c r="M6" s="6"/>
      <c r="N6" s="6"/>
      <c r="O6" s="7"/>
    </row>
    <row r="7" spans="1:15" ht="16.95" customHeight="1" x14ac:dyDescent="0.3">
      <c r="A7" s="5"/>
      <c r="B7" s="6"/>
      <c r="C7" s="112" t="s">
        <v>52</v>
      </c>
      <c r="D7" s="34"/>
      <c r="E7" s="35">
        <v>4</v>
      </c>
      <c r="F7" s="35">
        <v>10</v>
      </c>
      <c r="G7" s="6"/>
      <c r="H7" s="71"/>
      <c r="I7" s="38"/>
      <c r="J7" s="39"/>
      <c r="K7" s="39"/>
      <c r="L7" s="6"/>
      <c r="M7" s="6"/>
      <c r="N7" s="6"/>
      <c r="O7" s="7"/>
    </row>
    <row r="8" spans="1:15" ht="16.95" customHeight="1" x14ac:dyDescent="0.3">
      <c r="A8" s="5"/>
      <c r="B8" s="20"/>
      <c r="C8" s="21"/>
      <c r="D8" s="22"/>
      <c r="E8" s="23"/>
      <c r="F8" s="23"/>
      <c r="G8" s="6"/>
      <c r="H8" s="72"/>
      <c r="I8" s="22"/>
      <c r="J8" s="23"/>
      <c r="K8" s="23"/>
      <c r="L8" s="6"/>
      <c r="M8" s="6"/>
      <c r="N8" s="6"/>
      <c r="O8" s="7"/>
    </row>
    <row r="9" spans="1:15" ht="15.75" customHeight="1" x14ac:dyDescent="0.3">
      <c r="A9" s="5"/>
      <c r="B9" s="25" t="s">
        <v>45</v>
      </c>
      <c r="C9" s="26" t="s">
        <v>34</v>
      </c>
      <c r="D9" s="27" t="s">
        <v>43</v>
      </c>
      <c r="E9" s="28"/>
      <c r="F9" s="28"/>
      <c r="G9" s="6"/>
      <c r="H9" s="26" t="s">
        <v>54</v>
      </c>
      <c r="I9" s="27" t="s">
        <v>43</v>
      </c>
      <c r="J9" s="28"/>
      <c r="K9" s="28"/>
      <c r="L9" s="6"/>
      <c r="M9" s="6"/>
      <c r="N9" s="6"/>
      <c r="O9" s="7"/>
    </row>
    <row r="10" spans="1:15" ht="16.5" customHeight="1" x14ac:dyDescent="0.3">
      <c r="A10" s="5"/>
      <c r="B10" s="20"/>
      <c r="C10" s="29">
        <v>0.8</v>
      </c>
      <c r="D10" s="30">
        <f>FLOOR($N$2*C10,$N$3)</f>
        <v>240</v>
      </c>
      <c r="E10" s="31">
        <v>2</v>
      </c>
      <c r="F10" s="31">
        <v>5</v>
      </c>
      <c r="G10" s="6"/>
      <c r="H10" s="68"/>
      <c r="I10" s="27" t="s">
        <v>9</v>
      </c>
      <c r="J10" s="31">
        <v>1</v>
      </c>
      <c r="K10" s="31">
        <v>10</v>
      </c>
      <c r="L10" s="6"/>
      <c r="M10" s="6"/>
      <c r="N10" s="6"/>
      <c r="O10" s="7"/>
    </row>
    <row r="11" spans="1:15" ht="16.5" customHeight="1" x14ac:dyDescent="0.3">
      <c r="A11" s="5"/>
      <c r="B11" s="20"/>
      <c r="C11" s="29">
        <v>0.85</v>
      </c>
      <c r="D11" s="30">
        <f>FLOOR($N$2*C11,$N$3)</f>
        <v>255</v>
      </c>
      <c r="E11" s="31">
        <v>3</v>
      </c>
      <c r="F11" s="31">
        <v>3</v>
      </c>
      <c r="G11" s="6"/>
      <c r="H11" s="68"/>
      <c r="I11" s="27" t="str">
        <f>I10</f>
        <v>10RM</v>
      </c>
      <c r="J11" s="31">
        <v>4</v>
      </c>
      <c r="K11" s="32" t="s">
        <v>7</v>
      </c>
      <c r="L11" s="6"/>
      <c r="M11" s="6"/>
      <c r="N11" s="6"/>
      <c r="O11" s="7"/>
    </row>
    <row r="12" spans="1:15" ht="15.75" customHeight="1" x14ac:dyDescent="0.3">
      <c r="A12" s="5"/>
      <c r="B12" s="6"/>
      <c r="C12" s="29">
        <v>0.85</v>
      </c>
      <c r="D12" s="30">
        <f>FLOOR($N$2*C12,$N$3)</f>
        <v>255</v>
      </c>
      <c r="E12" s="31">
        <v>1</v>
      </c>
      <c r="F12" s="32" t="s">
        <v>31</v>
      </c>
      <c r="G12" s="6"/>
      <c r="H12" s="33" t="s">
        <v>50</v>
      </c>
      <c r="I12" s="52" t="s">
        <v>14</v>
      </c>
      <c r="J12" s="35">
        <v>2</v>
      </c>
      <c r="K12" s="69" t="s">
        <v>15</v>
      </c>
      <c r="L12" s="6"/>
      <c r="M12" s="6"/>
      <c r="N12" s="6"/>
      <c r="O12" s="7"/>
    </row>
    <row r="13" spans="1:15" ht="37.950000000000003" customHeight="1" x14ac:dyDescent="0.3">
      <c r="A13" s="5"/>
      <c r="B13" s="6"/>
      <c r="C13" s="70" t="s">
        <v>53</v>
      </c>
      <c r="D13" s="41"/>
      <c r="E13" s="28"/>
      <c r="F13" s="28"/>
      <c r="G13" s="6"/>
      <c r="H13" s="71"/>
      <c r="I13" s="38"/>
      <c r="J13" s="39"/>
      <c r="K13" s="39"/>
      <c r="L13" s="6"/>
      <c r="M13" s="6"/>
      <c r="N13" s="6"/>
      <c r="O13" s="7"/>
    </row>
    <row r="14" spans="1:15" ht="16.95" customHeight="1" x14ac:dyDescent="0.3">
      <c r="A14" s="5"/>
      <c r="B14" s="6"/>
      <c r="C14" s="46" t="s">
        <v>52</v>
      </c>
      <c r="D14" s="52" t="s">
        <v>16</v>
      </c>
      <c r="E14" s="35">
        <v>3</v>
      </c>
      <c r="F14" s="35">
        <v>10</v>
      </c>
      <c r="G14" s="6"/>
      <c r="H14" s="71"/>
      <c r="I14" s="38"/>
      <c r="J14" s="39"/>
      <c r="K14" s="39"/>
      <c r="L14" s="6"/>
      <c r="M14" s="6"/>
      <c r="N14" s="6"/>
      <c r="O14" s="7"/>
    </row>
    <row r="15" spans="1:15" ht="16.95" customHeight="1" x14ac:dyDescent="0.3">
      <c r="A15" s="5"/>
      <c r="B15" s="36"/>
      <c r="C15" s="37"/>
      <c r="D15" s="38"/>
      <c r="E15" s="39"/>
      <c r="F15" s="39"/>
      <c r="G15" s="6"/>
      <c r="H15" s="73"/>
      <c r="I15" s="38"/>
      <c r="J15" s="39"/>
      <c r="K15" s="39"/>
      <c r="L15" s="6"/>
      <c r="M15" s="6"/>
      <c r="N15" s="6"/>
      <c r="O15" s="7"/>
    </row>
    <row r="16" spans="1:15" ht="16.95" customHeight="1" x14ac:dyDescent="0.3">
      <c r="A16" s="5"/>
      <c r="B16" s="25" t="s">
        <v>46</v>
      </c>
      <c r="C16" s="26" t="s">
        <v>34</v>
      </c>
      <c r="D16" s="27" t="s">
        <v>43</v>
      </c>
      <c r="E16" s="28"/>
      <c r="F16" s="28"/>
      <c r="G16" s="6"/>
      <c r="H16" s="26" t="s">
        <v>54</v>
      </c>
      <c r="I16" s="27" t="s">
        <v>43</v>
      </c>
      <c r="J16" s="28"/>
      <c r="K16" s="28"/>
      <c r="L16" s="6"/>
      <c r="M16" s="6"/>
      <c r="N16" s="6"/>
      <c r="O16" s="7"/>
    </row>
    <row r="17" spans="1:15" ht="16.95" customHeight="1" x14ac:dyDescent="0.3">
      <c r="A17" s="5"/>
      <c r="B17" s="20"/>
      <c r="C17" s="29">
        <v>0.85</v>
      </c>
      <c r="D17" s="30">
        <f>FLOOR($N$2*C17,$N$3)</f>
        <v>255</v>
      </c>
      <c r="E17" s="31">
        <v>3</v>
      </c>
      <c r="F17" s="31">
        <v>3</v>
      </c>
      <c r="G17" s="6"/>
      <c r="H17" s="68"/>
      <c r="I17" s="27" t="s">
        <v>10</v>
      </c>
      <c r="J17" s="31">
        <v>1</v>
      </c>
      <c r="K17" s="31">
        <v>8</v>
      </c>
      <c r="L17" s="6"/>
      <c r="M17" s="6"/>
      <c r="N17" s="6"/>
      <c r="O17" s="7"/>
    </row>
    <row r="18" spans="1:15" ht="16.5" customHeight="1" x14ac:dyDescent="0.3">
      <c r="A18" s="5"/>
      <c r="B18" s="20"/>
      <c r="C18" s="29">
        <v>0.9</v>
      </c>
      <c r="D18" s="30">
        <f>FLOOR($N$2*C18,$N$3)</f>
        <v>270</v>
      </c>
      <c r="E18" s="31">
        <v>2</v>
      </c>
      <c r="F18" s="31">
        <v>1</v>
      </c>
      <c r="G18" s="6"/>
      <c r="H18" s="68"/>
      <c r="I18" s="27" t="str">
        <f>I17</f>
        <v>8RM</v>
      </c>
      <c r="J18" s="31">
        <v>5</v>
      </c>
      <c r="K18" s="32" t="s">
        <v>17</v>
      </c>
      <c r="L18" s="6"/>
      <c r="M18" s="6"/>
      <c r="N18" s="6"/>
      <c r="O18" s="7"/>
    </row>
    <row r="19" spans="1:15" ht="16.5" customHeight="1" x14ac:dyDescent="0.3">
      <c r="A19" s="5"/>
      <c r="B19" s="20"/>
      <c r="C19" s="29">
        <v>0.9</v>
      </c>
      <c r="D19" s="30">
        <f>FLOOR($N$2*C19,$N$3)</f>
        <v>270</v>
      </c>
      <c r="E19" s="31">
        <v>1</v>
      </c>
      <c r="F19" s="32" t="s">
        <v>31</v>
      </c>
      <c r="G19" s="6"/>
      <c r="H19" s="33" t="s">
        <v>50</v>
      </c>
      <c r="I19" s="52" t="s">
        <v>14</v>
      </c>
      <c r="J19" s="35">
        <v>2</v>
      </c>
      <c r="K19" s="69" t="s">
        <v>15</v>
      </c>
      <c r="L19" s="6"/>
      <c r="M19" s="6"/>
      <c r="N19" s="6"/>
      <c r="O19" s="7"/>
    </row>
    <row r="20" spans="1:15" ht="37.950000000000003" customHeight="1" x14ac:dyDescent="0.3">
      <c r="A20" s="5"/>
      <c r="B20" s="6"/>
      <c r="C20" s="70" t="s">
        <v>32</v>
      </c>
      <c r="D20" s="41"/>
      <c r="E20" s="28"/>
      <c r="F20" s="28"/>
      <c r="G20" s="6"/>
      <c r="H20" s="36"/>
      <c r="I20" s="38"/>
      <c r="J20" s="39"/>
      <c r="K20" s="39"/>
      <c r="L20" s="6"/>
      <c r="M20" s="6"/>
      <c r="N20" s="6"/>
      <c r="O20" s="7"/>
    </row>
    <row r="21" spans="1:15" ht="15.75" customHeight="1" x14ac:dyDescent="0.3">
      <c r="A21" s="5"/>
      <c r="B21" s="6"/>
      <c r="C21" s="46" t="s">
        <v>52</v>
      </c>
      <c r="D21" s="52" t="s">
        <v>16</v>
      </c>
      <c r="E21" s="35">
        <v>3</v>
      </c>
      <c r="F21" s="35">
        <v>8</v>
      </c>
      <c r="G21" s="6"/>
      <c r="H21" s="36"/>
      <c r="I21" s="38"/>
      <c r="J21" s="39"/>
      <c r="K21" s="39"/>
      <c r="L21" s="6"/>
      <c r="M21" s="6"/>
      <c r="N21" s="6"/>
      <c r="O21" s="7"/>
    </row>
    <row r="22" spans="1:15" ht="15" customHeight="1" x14ac:dyDescent="0.3">
      <c r="A22" s="5"/>
      <c r="B22" s="20"/>
      <c r="C22" s="21"/>
      <c r="D22" s="22"/>
      <c r="E22" s="23"/>
      <c r="F22" s="23"/>
      <c r="G22" s="6"/>
      <c r="H22" s="21"/>
      <c r="I22" s="22"/>
      <c r="J22" s="23"/>
      <c r="K22" s="23"/>
      <c r="L22" s="6"/>
      <c r="M22" s="6"/>
      <c r="N22" s="6"/>
      <c r="O22" s="7"/>
    </row>
    <row r="23" spans="1:15" ht="15" customHeight="1" x14ac:dyDescent="0.3">
      <c r="A23" s="5"/>
      <c r="B23" s="25" t="s">
        <v>47</v>
      </c>
      <c r="C23" s="26" t="s">
        <v>34</v>
      </c>
      <c r="D23" s="27" t="s">
        <v>43</v>
      </c>
      <c r="E23" s="28"/>
      <c r="F23" s="28"/>
      <c r="G23" s="6"/>
      <c r="H23" s="26" t="s">
        <v>1</v>
      </c>
      <c r="I23" s="27" t="s">
        <v>43</v>
      </c>
      <c r="J23" s="28"/>
      <c r="K23" s="28"/>
      <c r="L23" s="6"/>
      <c r="M23" s="6"/>
      <c r="N23" s="6"/>
      <c r="O23" s="7"/>
    </row>
    <row r="24" spans="1:15" ht="15" customHeight="1" x14ac:dyDescent="0.3">
      <c r="A24" s="5"/>
      <c r="B24" s="20"/>
      <c r="C24" s="29">
        <v>0.7</v>
      </c>
      <c r="D24" s="30">
        <f>FLOOR($N$2*C24,$N$3)</f>
        <v>210</v>
      </c>
      <c r="E24" s="31">
        <v>5</v>
      </c>
      <c r="F24" s="31">
        <v>3</v>
      </c>
      <c r="G24" s="6"/>
      <c r="H24" s="68"/>
      <c r="I24" s="27" t="s">
        <v>8</v>
      </c>
      <c r="J24" s="31">
        <v>1</v>
      </c>
      <c r="K24" s="31">
        <v>1</v>
      </c>
      <c r="L24" s="6"/>
      <c r="M24" s="6"/>
      <c r="N24" s="6"/>
      <c r="O24" s="7"/>
    </row>
    <row r="25" spans="1:15" ht="16.95" customHeight="1" x14ac:dyDescent="0.3">
      <c r="A25" s="12"/>
      <c r="B25" s="13"/>
      <c r="C25" s="74" t="s">
        <v>52</v>
      </c>
      <c r="D25" s="75" t="s">
        <v>40</v>
      </c>
      <c r="E25" s="44">
        <v>3</v>
      </c>
      <c r="F25" s="44">
        <v>8</v>
      </c>
      <c r="G25" s="13"/>
      <c r="H25" s="42" t="s">
        <v>50</v>
      </c>
      <c r="I25" s="75" t="s">
        <v>14</v>
      </c>
      <c r="J25" s="44">
        <v>3</v>
      </c>
      <c r="K25" s="76" t="s">
        <v>15</v>
      </c>
      <c r="L25" s="13"/>
      <c r="M25" s="13"/>
      <c r="N25" s="13"/>
      <c r="O25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27"/>
  <sheetViews>
    <sheetView showGridLines="0" topLeftCell="A4" workbookViewId="0">
      <selection activeCell="H23" sqref="H23"/>
    </sheetView>
  </sheetViews>
  <sheetFormatPr baseColWidth="10" defaultColWidth="15.21875" defaultRowHeight="15" customHeight="1" x14ac:dyDescent="0.3"/>
  <cols>
    <col min="1" max="1" width="2.44140625" style="77" customWidth="1"/>
    <col min="2" max="2" width="12.21875" style="77" customWidth="1"/>
    <col min="3" max="3" width="35.33203125" style="77" customWidth="1"/>
    <col min="4" max="4" width="10.88671875" style="77" customWidth="1"/>
    <col min="5" max="6" width="7.44140625" style="77" customWidth="1"/>
    <col min="7" max="7" width="4.21875" style="77" customWidth="1"/>
    <col min="8" max="8" width="35.44140625" style="77" customWidth="1"/>
    <col min="9" max="9" width="9.21875" style="77" customWidth="1"/>
    <col min="10" max="12" width="7.44140625" style="77" customWidth="1"/>
    <col min="13" max="13" width="9.44140625" style="77" customWidth="1"/>
    <col min="14" max="14" width="7.44140625" style="77" customWidth="1"/>
    <col min="15" max="15" width="84" style="77" customWidth="1"/>
    <col min="16" max="256" width="15.21875" style="77" customWidth="1"/>
  </cols>
  <sheetData>
    <row r="1" spans="1:15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3"/>
      <c r="M1" s="3"/>
      <c r="N1" s="3"/>
      <c r="O1" s="4"/>
    </row>
    <row r="2" spans="1:15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26" t="s">
        <v>54</v>
      </c>
      <c r="I2" s="27" t="s">
        <v>43</v>
      </c>
      <c r="J2" s="28"/>
      <c r="K2" s="28"/>
      <c r="L2" s="6"/>
      <c r="M2" s="10" t="s">
        <v>5</v>
      </c>
      <c r="N2" s="11">
        <f>'1RM'!$F$11</f>
        <v>300</v>
      </c>
      <c r="O2" s="7"/>
    </row>
    <row r="3" spans="1:15" ht="16.95" customHeight="1" x14ac:dyDescent="0.3">
      <c r="A3" s="5"/>
      <c r="B3" s="20"/>
      <c r="C3" s="29">
        <v>0.8</v>
      </c>
      <c r="D3" s="30">
        <f>FLOOR($N$2*C3,$N$3)</f>
        <v>240</v>
      </c>
      <c r="E3" s="31">
        <v>4</v>
      </c>
      <c r="F3" s="31">
        <v>5</v>
      </c>
      <c r="G3" s="6"/>
      <c r="H3" s="68"/>
      <c r="I3" s="27" t="s">
        <v>13</v>
      </c>
      <c r="J3" s="31">
        <v>1</v>
      </c>
      <c r="K3" s="31">
        <v>12</v>
      </c>
      <c r="L3" s="6"/>
      <c r="M3" s="10" t="s">
        <v>2</v>
      </c>
      <c r="N3" s="11">
        <f>'1RM'!$F$15</f>
        <v>2.5</v>
      </c>
      <c r="O3" s="7"/>
    </row>
    <row r="4" spans="1:15" ht="16.95" customHeight="1" x14ac:dyDescent="0.3">
      <c r="A4" s="5"/>
      <c r="B4" s="20"/>
      <c r="C4" s="29">
        <v>0.85</v>
      </c>
      <c r="D4" s="30">
        <f>FLOOR($N$2*C4,$N$3)</f>
        <v>255</v>
      </c>
      <c r="E4" s="31">
        <v>2</v>
      </c>
      <c r="F4" s="31">
        <v>3</v>
      </c>
      <c r="G4" s="6"/>
      <c r="H4" s="68"/>
      <c r="I4" s="27" t="str">
        <f>I3</f>
        <v>12RM</v>
      </c>
      <c r="J4" s="31">
        <v>3</v>
      </c>
      <c r="K4" s="32" t="s">
        <v>6</v>
      </c>
      <c r="L4" s="6"/>
      <c r="M4" s="6"/>
      <c r="N4" s="6"/>
      <c r="O4" s="7"/>
    </row>
    <row r="5" spans="1:15" ht="16.95" customHeight="1" x14ac:dyDescent="0.3">
      <c r="A5" s="5"/>
      <c r="B5" s="6"/>
      <c r="C5" s="46" t="s">
        <v>48</v>
      </c>
      <c r="D5" s="34"/>
      <c r="E5" s="35">
        <v>4</v>
      </c>
      <c r="F5" s="35">
        <v>8</v>
      </c>
      <c r="G5" s="6"/>
      <c r="H5" s="111" t="s">
        <v>56</v>
      </c>
      <c r="I5" s="52" t="s">
        <v>18</v>
      </c>
      <c r="J5" s="35">
        <v>2</v>
      </c>
      <c r="K5" s="69" t="s">
        <v>31</v>
      </c>
      <c r="L5" s="25" t="s">
        <v>19</v>
      </c>
      <c r="M5" s="6"/>
      <c r="N5" s="6"/>
      <c r="O5" s="7"/>
    </row>
    <row r="6" spans="1:15" ht="16.95" customHeight="1" x14ac:dyDescent="0.3">
      <c r="A6" s="5"/>
      <c r="B6" s="6"/>
      <c r="C6" s="112" t="s">
        <v>55</v>
      </c>
      <c r="D6" s="34"/>
      <c r="E6" s="35">
        <v>4</v>
      </c>
      <c r="F6" s="35">
        <v>8</v>
      </c>
      <c r="G6" s="6"/>
      <c r="H6" s="112" t="s">
        <v>57</v>
      </c>
      <c r="I6" s="52" t="s">
        <v>18</v>
      </c>
      <c r="J6" s="35">
        <v>2</v>
      </c>
      <c r="K6" s="69" t="s">
        <v>31</v>
      </c>
      <c r="L6" s="25" t="s">
        <v>41</v>
      </c>
      <c r="M6" s="6"/>
      <c r="N6" s="6"/>
      <c r="O6" s="7"/>
    </row>
    <row r="7" spans="1:15" ht="16.95" customHeight="1" x14ac:dyDescent="0.3">
      <c r="A7" s="5"/>
      <c r="B7" s="6"/>
      <c r="C7" s="33" t="s">
        <v>50</v>
      </c>
      <c r="D7" s="34"/>
      <c r="E7" s="35">
        <v>4</v>
      </c>
      <c r="F7" s="35">
        <v>10</v>
      </c>
      <c r="G7" s="6"/>
      <c r="H7" s="112" t="s">
        <v>58</v>
      </c>
      <c r="I7" s="52" t="s">
        <v>18</v>
      </c>
      <c r="J7" s="35">
        <v>2</v>
      </c>
      <c r="K7" s="69" t="s">
        <v>31</v>
      </c>
      <c r="L7" s="6"/>
      <c r="M7" s="6"/>
      <c r="N7" s="6"/>
      <c r="O7" s="7"/>
    </row>
    <row r="8" spans="1:15" ht="16.95" customHeight="1" x14ac:dyDescent="0.3">
      <c r="A8" s="5"/>
      <c r="B8" s="20"/>
      <c r="C8" s="6"/>
      <c r="D8" s="78"/>
      <c r="E8" s="6"/>
      <c r="F8" s="6"/>
      <c r="G8" s="6"/>
      <c r="H8" s="72"/>
      <c r="I8" s="22"/>
      <c r="J8" s="23"/>
      <c r="K8" s="23"/>
      <c r="L8" s="6"/>
      <c r="M8" s="6"/>
      <c r="N8" s="6"/>
      <c r="O8" s="7"/>
    </row>
    <row r="9" spans="1:15" ht="15.75" customHeight="1" x14ac:dyDescent="0.3">
      <c r="A9" s="5"/>
      <c r="B9" s="25" t="s">
        <v>45</v>
      </c>
      <c r="C9" s="26" t="s">
        <v>34</v>
      </c>
      <c r="D9" s="27" t="s">
        <v>43</v>
      </c>
      <c r="E9" s="28"/>
      <c r="F9" s="28"/>
      <c r="G9" s="6"/>
      <c r="H9" s="26" t="s">
        <v>54</v>
      </c>
      <c r="I9" s="27" t="s">
        <v>43</v>
      </c>
      <c r="J9" s="28"/>
      <c r="K9" s="28"/>
      <c r="L9" s="6"/>
      <c r="M9" s="6"/>
      <c r="N9" s="6"/>
      <c r="O9" s="7"/>
    </row>
    <row r="10" spans="1:15" ht="16.5" customHeight="1" x14ac:dyDescent="0.3">
      <c r="A10" s="5"/>
      <c r="B10" s="20"/>
      <c r="C10" s="29">
        <v>0.8</v>
      </c>
      <c r="D10" s="30">
        <f>FLOOR($N$2*C10,$N$3)</f>
        <v>240</v>
      </c>
      <c r="E10" s="31">
        <v>2</v>
      </c>
      <c r="F10" s="31">
        <v>5</v>
      </c>
      <c r="G10" s="6"/>
      <c r="H10" s="68"/>
      <c r="I10" s="27" t="s">
        <v>9</v>
      </c>
      <c r="J10" s="31">
        <v>1</v>
      </c>
      <c r="K10" s="31">
        <v>10</v>
      </c>
      <c r="L10" s="6"/>
      <c r="M10" s="6"/>
      <c r="N10" s="6"/>
      <c r="O10" s="7"/>
    </row>
    <row r="11" spans="1:15" ht="16.5" customHeight="1" x14ac:dyDescent="0.3">
      <c r="A11" s="5"/>
      <c r="B11" s="20"/>
      <c r="C11" s="29">
        <v>0.85</v>
      </c>
      <c r="D11" s="30">
        <f>FLOOR($N$2*C11,$N$3)</f>
        <v>255</v>
      </c>
      <c r="E11" s="31">
        <v>4</v>
      </c>
      <c r="F11" s="31">
        <v>3</v>
      </c>
      <c r="G11" s="6"/>
      <c r="H11" s="68"/>
      <c r="I11" s="27" t="str">
        <f>I10</f>
        <v>10RM</v>
      </c>
      <c r="J11" s="31">
        <v>4</v>
      </c>
      <c r="K11" s="32" t="s">
        <v>7</v>
      </c>
      <c r="L11" s="6"/>
      <c r="M11" s="6"/>
      <c r="N11" s="6"/>
      <c r="O11" s="7"/>
    </row>
    <row r="12" spans="1:15" ht="15.75" customHeight="1" x14ac:dyDescent="0.3">
      <c r="A12" s="5"/>
      <c r="B12" s="6"/>
      <c r="C12" s="46" t="s">
        <v>48</v>
      </c>
      <c r="D12" s="52" t="s">
        <v>16</v>
      </c>
      <c r="E12" s="35">
        <v>3</v>
      </c>
      <c r="F12" s="35">
        <v>8</v>
      </c>
      <c r="G12" s="6"/>
      <c r="H12" s="33" t="s">
        <v>56</v>
      </c>
      <c r="I12" s="52" t="s">
        <v>18</v>
      </c>
      <c r="J12" s="35">
        <v>3</v>
      </c>
      <c r="K12" s="69" t="s">
        <v>31</v>
      </c>
      <c r="L12" s="25" t="s">
        <v>19</v>
      </c>
      <c r="M12" s="6"/>
      <c r="N12" s="6"/>
      <c r="O12" s="7"/>
    </row>
    <row r="13" spans="1:15" ht="16.95" customHeight="1" x14ac:dyDescent="0.3">
      <c r="A13" s="5"/>
      <c r="B13" s="6"/>
      <c r="C13" s="46" t="s">
        <v>55</v>
      </c>
      <c r="D13" s="52" t="s">
        <v>16</v>
      </c>
      <c r="E13" s="35">
        <v>3</v>
      </c>
      <c r="F13" s="35">
        <v>8</v>
      </c>
      <c r="G13" s="6"/>
      <c r="H13" s="46" t="s">
        <v>57</v>
      </c>
      <c r="I13" s="52" t="s">
        <v>18</v>
      </c>
      <c r="J13" s="35">
        <v>3</v>
      </c>
      <c r="K13" s="69" t="s">
        <v>31</v>
      </c>
      <c r="L13" s="25" t="s">
        <v>41</v>
      </c>
      <c r="M13" s="6"/>
      <c r="N13" s="6"/>
      <c r="O13" s="7"/>
    </row>
    <row r="14" spans="1:15" ht="16.95" customHeight="1" x14ac:dyDescent="0.3">
      <c r="A14" s="5"/>
      <c r="B14" s="6"/>
      <c r="C14" s="33" t="s">
        <v>50</v>
      </c>
      <c r="D14" s="52" t="s">
        <v>16</v>
      </c>
      <c r="E14" s="35">
        <v>3</v>
      </c>
      <c r="F14" s="35">
        <v>10</v>
      </c>
      <c r="G14" s="6"/>
      <c r="H14" s="46" t="s">
        <v>58</v>
      </c>
      <c r="I14" s="52" t="s">
        <v>18</v>
      </c>
      <c r="J14" s="35">
        <v>3</v>
      </c>
      <c r="K14" s="69" t="s">
        <v>31</v>
      </c>
      <c r="L14" s="6"/>
      <c r="M14" s="6"/>
      <c r="N14" s="6"/>
      <c r="O14" s="7"/>
    </row>
    <row r="15" spans="1:15" ht="16.95" customHeight="1" x14ac:dyDescent="0.3">
      <c r="A15" s="5"/>
      <c r="B15" s="36"/>
      <c r="C15" s="37"/>
      <c r="D15" s="38"/>
      <c r="E15" s="39"/>
      <c r="F15" s="39"/>
      <c r="G15" s="6"/>
      <c r="H15" s="73"/>
      <c r="I15" s="38"/>
      <c r="J15" s="39"/>
      <c r="K15" s="39"/>
      <c r="L15" s="6"/>
      <c r="M15" s="6"/>
      <c r="N15" s="6"/>
      <c r="O15" s="7"/>
    </row>
    <row r="16" spans="1:15" ht="16.95" customHeight="1" x14ac:dyDescent="0.3">
      <c r="A16" s="5"/>
      <c r="B16" s="25" t="s">
        <v>46</v>
      </c>
      <c r="C16" s="26" t="s">
        <v>34</v>
      </c>
      <c r="D16" s="27" t="s">
        <v>43</v>
      </c>
      <c r="E16" s="28"/>
      <c r="F16" s="28"/>
      <c r="G16" s="6"/>
      <c r="H16" s="26" t="s">
        <v>54</v>
      </c>
      <c r="I16" s="27" t="s">
        <v>43</v>
      </c>
      <c r="J16" s="28"/>
      <c r="K16" s="28"/>
      <c r="L16" s="6"/>
      <c r="M16" s="6"/>
      <c r="N16" s="6"/>
      <c r="O16" s="7"/>
    </row>
    <row r="17" spans="1:15" ht="16.95" customHeight="1" x14ac:dyDescent="0.3">
      <c r="A17" s="5"/>
      <c r="B17" s="20"/>
      <c r="C17" s="29">
        <v>0.85</v>
      </c>
      <c r="D17" s="30">
        <f>FLOOR($N$2*C17,$N$3)</f>
        <v>255</v>
      </c>
      <c r="E17" s="31">
        <v>3</v>
      </c>
      <c r="F17" s="31">
        <v>3</v>
      </c>
      <c r="G17" s="6"/>
      <c r="H17" s="68"/>
      <c r="I17" s="27" t="s">
        <v>10</v>
      </c>
      <c r="J17" s="31">
        <v>1</v>
      </c>
      <c r="K17" s="31">
        <v>8</v>
      </c>
      <c r="L17" s="6"/>
      <c r="M17" s="6"/>
      <c r="N17" s="6"/>
      <c r="O17" s="7"/>
    </row>
    <row r="18" spans="1:15" ht="16.5" customHeight="1" x14ac:dyDescent="0.3">
      <c r="A18" s="5"/>
      <c r="B18" s="20"/>
      <c r="C18" s="29">
        <v>0.9</v>
      </c>
      <c r="D18" s="30">
        <f>FLOOR($N$2*C18,$N$3)</f>
        <v>270</v>
      </c>
      <c r="E18" s="31">
        <v>3</v>
      </c>
      <c r="F18" s="31">
        <v>1</v>
      </c>
      <c r="G18" s="6"/>
      <c r="H18" s="68"/>
      <c r="I18" s="27" t="str">
        <f>I17</f>
        <v>8RM</v>
      </c>
      <c r="J18" s="31">
        <v>5</v>
      </c>
      <c r="K18" s="32" t="s">
        <v>17</v>
      </c>
      <c r="L18" s="6"/>
      <c r="M18" s="6"/>
      <c r="N18" s="6"/>
      <c r="O18" s="7"/>
    </row>
    <row r="19" spans="1:15" ht="16.5" customHeight="1" x14ac:dyDescent="0.3">
      <c r="A19" s="5"/>
      <c r="B19" s="20"/>
      <c r="C19" s="46" t="s">
        <v>48</v>
      </c>
      <c r="D19" s="52" t="s">
        <v>16</v>
      </c>
      <c r="E19" s="35">
        <v>3</v>
      </c>
      <c r="F19" s="35">
        <v>6</v>
      </c>
      <c r="G19" s="6"/>
      <c r="H19" s="33" t="s">
        <v>56</v>
      </c>
      <c r="I19" s="52" t="s">
        <v>18</v>
      </c>
      <c r="J19" s="35">
        <v>4</v>
      </c>
      <c r="K19" s="69" t="s">
        <v>31</v>
      </c>
      <c r="L19" s="25" t="s">
        <v>19</v>
      </c>
      <c r="M19" s="6"/>
      <c r="N19" s="6"/>
      <c r="O19" s="7"/>
    </row>
    <row r="20" spans="1:15" ht="16.5" customHeight="1" x14ac:dyDescent="0.3">
      <c r="A20" s="5"/>
      <c r="B20" s="6"/>
      <c r="C20" s="46" t="s">
        <v>55</v>
      </c>
      <c r="D20" s="52" t="s">
        <v>16</v>
      </c>
      <c r="E20" s="35">
        <v>3</v>
      </c>
      <c r="F20" s="35">
        <v>6</v>
      </c>
      <c r="G20" s="6"/>
      <c r="H20" s="46" t="s">
        <v>57</v>
      </c>
      <c r="I20" s="52" t="s">
        <v>18</v>
      </c>
      <c r="J20" s="35">
        <v>4</v>
      </c>
      <c r="K20" s="69" t="s">
        <v>31</v>
      </c>
      <c r="L20" s="25" t="s">
        <v>41</v>
      </c>
      <c r="M20" s="6"/>
      <c r="N20" s="6"/>
      <c r="O20" s="7"/>
    </row>
    <row r="21" spans="1:15" ht="15.75" customHeight="1" x14ac:dyDescent="0.3">
      <c r="A21" s="5"/>
      <c r="B21" s="6"/>
      <c r="C21" s="33" t="s">
        <v>50</v>
      </c>
      <c r="D21" s="52" t="s">
        <v>16</v>
      </c>
      <c r="E21" s="35">
        <v>3</v>
      </c>
      <c r="F21" s="35">
        <v>8</v>
      </c>
      <c r="G21" s="6"/>
      <c r="H21" s="46" t="s">
        <v>58</v>
      </c>
      <c r="I21" s="52" t="s">
        <v>18</v>
      </c>
      <c r="J21" s="35">
        <v>4</v>
      </c>
      <c r="K21" s="69" t="s">
        <v>31</v>
      </c>
      <c r="L21" s="6"/>
      <c r="M21" s="6"/>
      <c r="N21" s="6"/>
      <c r="O21" s="7"/>
    </row>
    <row r="22" spans="1:15" ht="15.75" customHeight="1" x14ac:dyDescent="0.3">
      <c r="A22" s="5"/>
      <c r="B22" s="20"/>
      <c r="C22" s="21"/>
      <c r="D22" s="22"/>
      <c r="E22" s="23"/>
      <c r="F22" s="23"/>
      <c r="G22" s="6"/>
      <c r="H22" s="21"/>
      <c r="I22" s="22"/>
      <c r="J22" s="23"/>
      <c r="K22" s="23"/>
      <c r="L22" s="6"/>
      <c r="M22" s="6"/>
      <c r="N22" s="6"/>
      <c r="O22" s="7"/>
    </row>
    <row r="23" spans="1:15" ht="15" customHeight="1" x14ac:dyDescent="0.3">
      <c r="A23" s="5"/>
      <c r="B23" s="25" t="s">
        <v>47</v>
      </c>
      <c r="C23" s="26" t="s">
        <v>34</v>
      </c>
      <c r="D23" s="27" t="s">
        <v>43</v>
      </c>
      <c r="E23" s="28"/>
      <c r="F23" s="28"/>
      <c r="G23" s="6"/>
      <c r="H23" s="114" t="s">
        <v>34</v>
      </c>
      <c r="I23" s="27" t="s">
        <v>43</v>
      </c>
      <c r="J23" s="28"/>
      <c r="K23" s="28"/>
      <c r="L23" s="6"/>
      <c r="M23" s="6"/>
      <c r="N23" s="6"/>
      <c r="O23" s="7"/>
    </row>
    <row r="24" spans="1:15" ht="15" customHeight="1" x14ac:dyDescent="0.3">
      <c r="A24" s="5"/>
      <c r="B24" s="20"/>
      <c r="C24" s="29">
        <v>0.7</v>
      </c>
      <c r="D24" s="30">
        <f>FLOOR($N$2*C24,$N$3)</f>
        <v>210</v>
      </c>
      <c r="E24" s="31">
        <v>5</v>
      </c>
      <c r="F24" s="31">
        <v>3</v>
      </c>
      <c r="G24" s="6"/>
      <c r="H24" s="68"/>
      <c r="I24" s="27" t="s">
        <v>8</v>
      </c>
      <c r="J24" s="31">
        <v>1</v>
      </c>
      <c r="K24" s="31">
        <v>1</v>
      </c>
      <c r="L24" s="6"/>
      <c r="M24" s="6"/>
      <c r="N24" s="6"/>
      <c r="O24" s="7"/>
    </row>
    <row r="25" spans="1:15" ht="15" customHeight="1" x14ac:dyDescent="0.3">
      <c r="A25" s="5"/>
      <c r="B25" s="6"/>
      <c r="C25" s="46" t="s">
        <v>48</v>
      </c>
      <c r="D25" s="52" t="s">
        <v>40</v>
      </c>
      <c r="E25" s="35">
        <v>3</v>
      </c>
      <c r="F25" s="35">
        <v>6</v>
      </c>
      <c r="G25" s="6"/>
      <c r="H25" s="33" t="s">
        <v>56</v>
      </c>
      <c r="I25" s="52" t="s">
        <v>20</v>
      </c>
      <c r="J25" s="35">
        <v>3</v>
      </c>
      <c r="K25" s="69" t="s">
        <v>31</v>
      </c>
      <c r="L25" s="25" t="s">
        <v>21</v>
      </c>
      <c r="M25" s="6"/>
      <c r="N25" s="6"/>
      <c r="O25" s="7"/>
    </row>
    <row r="26" spans="1:15" ht="15" customHeight="1" x14ac:dyDescent="0.3">
      <c r="A26" s="5"/>
      <c r="B26" s="6"/>
      <c r="C26" s="46" t="s">
        <v>55</v>
      </c>
      <c r="D26" s="52" t="s">
        <v>40</v>
      </c>
      <c r="E26" s="35">
        <v>3</v>
      </c>
      <c r="F26" s="35">
        <v>6</v>
      </c>
      <c r="G26" s="6"/>
      <c r="H26" s="46" t="s">
        <v>57</v>
      </c>
      <c r="I26" s="52" t="s">
        <v>20</v>
      </c>
      <c r="J26" s="35">
        <v>3</v>
      </c>
      <c r="K26" s="69" t="s">
        <v>31</v>
      </c>
      <c r="L26" s="25" t="s">
        <v>42</v>
      </c>
      <c r="M26" s="6"/>
      <c r="N26" s="6"/>
      <c r="O26" s="7"/>
    </row>
    <row r="27" spans="1:15" ht="15" customHeight="1" x14ac:dyDescent="0.3">
      <c r="A27" s="12"/>
      <c r="B27" s="13"/>
      <c r="C27" s="42" t="s">
        <v>50</v>
      </c>
      <c r="D27" s="75" t="s">
        <v>40</v>
      </c>
      <c r="E27" s="44">
        <v>3</v>
      </c>
      <c r="F27" s="44">
        <v>8</v>
      </c>
      <c r="G27" s="13"/>
      <c r="H27" s="74" t="s">
        <v>58</v>
      </c>
      <c r="I27" s="75" t="s">
        <v>20</v>
      </c>
      <c r="J27" s="44">
        <v>3</v>
      </c>
      <c r="K27" s="76" t="s">
        <v>31</v>
      </c>
      <c r="L27" s="13"/>
      <c r="M27" s="13"/>
      <c r="N27" s="13"/>
      <c r="O27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4"/>
  <sheetViews>
    <sheetView showGridLines="0" workbookViewId="0">
      <selection activeCell="H6" sqref="H6"/>
    </sheetView>
  </sheetViews>
  <sheetFormatPr baseColWidth="10" defaultColWidth="15.21875" defaultRowHeight="15" customHeight="1" x14ac:dyDescent="0.3"/>
  <cols>
    <col min="1" max="1" width="2.44140625" style="79" customWidth="1"/>
    <col min="2" max="2" width="12.21875" style="79" customWidth="1"/>
    <col min="3" max="3" width="35.88671875" style="79" customWidth="1"/>
    <col min="4" max="4" width="10.88671875" style="79" customWidth="1"/>
    <col min="5" max="6" width="7.44140625" style="79" customWidth="1"/>
    <col min="7" max="7" width="4.21875" style="79" customWidth="1"/>
    <col min="8" max="8" width="26.44140625" style="79" customWidth="1"/>
    <col min="9" max="9" width="9.21875" style="79" customWidth="1"/>
    <col min="10" max="12" width="7.44140625" style="79" customWidth="1"/>
    <col min="13" max="13" width="9.44140625" style="79" customWidth="1"/>
    <col min="14" max="14" width="7.44140625" style="79" customWidth="1"/>
    <col min="15" max="15" width="70.109375" style="79" customWidth="1"/>
    <col min="16" max="256" width="15.21875" style="79" customWidth="1"/>
  </cols>
  <sheetData>
    <row r="1" spans="1:15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3"/>
      <c r="M1" s="3"/>
      <c r="N1" s="3"/>
      <c r="O1" s="4"/>
    </row>
    <row r="2" spans="1:15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26" t="s">
        <v>54</v>
      </c>
      <c r="I2" s="27" t="s">
        <v>43</v>
      </c>
      <c r="J2" s="28"/>
      <c r="K2" s="28"/>
      <c r="L2" s="6"/>
      <c r="M2" s="10" t="s">
        <v>5</v>
      </c>
      <c r="N2" s="11">
        <f>'1RM'!$F$11</f>
        <v>300</v>
      </c>
      <c r="O2" s="7"/>
    </row>
    <row r="3" spans="1:15" ht="16.95" customHeight="1" x14ac:dyDescent="0.3">
      <c r="A3" s="5"/>
      <c r="B3" s="20"/>
      <c r="C3" s="29">
        <v>0.8</v>
      </c>
      <c r="D3" s="30">
        <f>FLOOR($N$2*C3,$N$3)</f>
        <v>240</v>
      </c>
      <c r="E3" s="31">
        <v>4</v>
      </c>
      <c r="F3" s="31">
        <v>5</v>
      </c>
      <c r="G3" s="6"/>
      <c r="H3" s="68"/>
      <c r="I3" s="27" t="s">
        <v>13</v>
      </c>
      <c r="J3" s="31">
        <v>1</v>
      </c>
      <c r="K3" s="31">
        <v>12</v>
      </c>
      <c r="L3" s="6"/>
      <c r="M3" s="10" t="s">
        <v>2</v>
      </c>
      <c r="N3" s="11">
        <f>'1RM'!$F$15</f>
        <v>2.5</v>
      </c>
      <c r="O3" s="7"/>
    </row>
    <row r="4" spans="1:15" ht="16.95" customHeight="1" x14ac:dyDescent="0.3">
      <c r="A4" s="5"/>
      <c r="B4" s="20"/>
      <c r="C4" s="29">
        <v>0.85</v>
      </c>
      <c r="D4" s="30">
        <f>FLOOR($N$2*C4,$N$3)</f>
        <v>255</v>
      </c>
      <c r="E4" s="31">
        <v>2</v>
      </c>
      <c r="F4" s="31">
        <v>3</v>
      </c>
      <c r="G4" s="6"/>
      <c r="H4" s="68"/>
      <c r="I4" s="27" t="str">
        <f>I3</f>
        <v>12RM</v>
      </c>
      <c r="J4" s="31">
        <v>3</v>
      </c>
      <c r="K4" s="32" t="s">
        <v>6</v>
      </c>
      <c r="L4" s="6"/>
      <c r="M4" s="6"/>
      <c r="N4" s="6"/>
      <c r="O4" s="7"/>
    </row>
    <row r="5" spans="1:15" ht="16.95" customHeight="1" x14ac:dyDescent="0.3">
      <c r="A5" s="5"/>
      <c r="B5" s="6"/>
      <c r="C5" s="112" t="s">
        <v>60</v>
      </c>
      <c r="D5" s="52" t="s">
        <v>9</v>
      </c>
      <c r="E5" s="35">
        <v>1</v>
      </c>
      <c r="F5" s="35">
        <v>10</v>
      </c>
      <c r="G5" s="6"/>
      <c r="H5" s="46" t="s">
        <v>59</v>
      </c>
      <c r="I5" s="34"/>
      <c r="J5" s="35">
        <v>2</v>
      </c>
      <c r="K5" s="69" t="s">
        <v>31</v>
      </c>
      <c r="L5" s="20"/>
      <c r="M5" s="6"/>
      <c r="N5" s="6"/>
      <c r="O5" s="7"/>
    </row>
    <row r="6" spans="1:15" ht="16.95" customHeight="1" x14ac:dyDescent="0.3">
      <c r="A6" s="5"/>
      <c r="B6" s="6"/>
      <c r="C6" s="80"/>
      <c r="D6" s="52" t="str">
        <f>D5</f>
        <v>10RM</v>
      </c>
      <c r="E6" s="35">
        <v>3</v>
      </c>
      <c r="F6" s="35">
        <v>8</v>
      </c>
      <c r="G6" s="6"/>
      <c r="H6" s="115" t="s">
        <v>61</v>
      </c>
      <c r="I6" s="27" t="s">
        <v>18</v>
      </c>
      <c r="J6" s="31">
        <v>2</v>
      </c>
      <c r="K6" s="32" t="s">
        <v>31</v>
      </c>
      <c r="L6" s="25" t="s">
        <v>19</v>
      </c>
      <c r="M6" s="6"/>
      <c r="N6" s="6"/>
      <c r="O6" s="7"/>
    </row>
    <row r="7" spans="1:15" ht="16.95" customHeight="1" x14ac:dyDescent="0.3">
      <c r="A7" s="5"/>
      <c r="B7" s="6"/>
      <c r="C7" s="55" t="s">
        <v>48</v>
      </c>
      <c r="D7" s="41"/>
      <c r="E7" s="31">
        <v>4</v>
      </c>
      <c r="F7" s="31">
        <v>8</v>
      </c>
      <c r="G7" s="6"/>
      <c r="H7" s="55" t="s">
        <v>57</v>
      </c>
      <c r="I7" s="27" t="s">
        <v>18</v>
      </c>
      <c r="J7" s="31">
        <v>2</v>
      </c>
      <c r="K7" s="32" t="s">
        <v>31</v>
      </c>
      <c r="L7" s="25" t="s">
        <v>41</v>
      </c>
      <c r="M7" s="6"/>
      <c r="N7" s="6"/>
      <c r="O7" s="7"/>
    </row>
    <row r="8" spans="1:15" ht="16.95" customHeight="1" x14ac:dyDescent="0.3">
      <c r="A8" s="5"/>
      <c r="B8" s="6"/>
      <c r="C8" s="55" t="s">
        <v>55</v>
      </c>
      <c r="D8" s="41"/>
      <c r="E8" s="31">
        <v>4</v>
      </c>
      <c r="F8" s="31">
        <v>8</v>
      </c>
      <c r="G8" s="6"/>
      <c r="H8" s="55" t="s">
        <v>58</v>
      </c>
      <c r="I8" s="27" t="s">
        <v>18</v>
      </c>
      <c r="J8" s="31">
        <v>2</v>
      </c>
      <c r="K8" s="32" t="s">
        <v>31</v>
      </c>
      <c r="L8" s="6"/>
      <c r="M8" s="6"/>
      <c r="N8" s="6"/>
      <c r="O8" s="7"/>
    </row>
    <row r="9" spans="1:15" ht="16.95" customHeight="1" x14ac:dyDescent="0.3">
      <c r="A9" s="5"/>
      <c r="B9" s="6"/>
      <c r="C9" s="26" t="s">
        <v>50</v>
      </c>
      <c r="D9" s="41"/>
      <c r="E9" s="31">
        <v>4</v>
      </c>
      <c r="F9" s="31">
        <v>10</v>
      </c>
      <c r="G9" s="6"/>
      <c r="H9" s="6"/>
      <c r="I9" s="6"/>
      <c r="J9" s="6"/>
      <c r="K9" s="6"/>
      <c r="L9" s="6"/>
      <c r="M9" s="6"/>
      <c r="N9" s="6"/>
      <c r="O9" s="7"/>
    </row>
    <row r="10" spans="1:15" ht="16.95" customHeight="1" x14ac:dyDescent="0.3">
      <c r="A10" s="5"/>
      <c r="B10" s="20"/>
      <c r="C10" s="6"/>
      <c r="D10" s="78"/>
      <c r="E10" s="6"/>
      <c r="F10" s="6"/>
      <c r="G10" s="6"/>
      <c r="H10" s="72"/>
      <c r="I10" s="22"/>
      <c r="J10" s="23"/>
      <c r="K10" s="23"/>
      <c r="L10" s="6"/>
      <c r="M10" s="6"/>
      <c r="N10" s="6"/>
      <c r="O10" s="7"/>
    </row>
    <row r="11" spans="1:15" ht="16.95" customHeight="1" x14ac:dyDescent="0.3">
      <c r="A11" s="5"/>
      <c r="B11" s="25" t="s">
        <v>45</v>
      </c>
      <c r="C11" s="26" t="s">
        <v>34</v>
      </c>
      <c r="D11" s="27" t="s">
        <v>43</v>
      </c>
      <c r="E11" s="28"/>
      <c r="F11" s="28"/>
      <c r="G11" s="6"/>
      <c r="H11" s="26" t="s">
        <v>54</v>
      </c>
      <c r="I11" s="27" t="s">
        <v>43</v>
      </c>
      <c r="J11" s="28"/>
      <c r="K11" s="28"/>
      <c r="L11" s="6"/>
      <c r="M11" s="6"/>
      <c r="N11" s="6"/>
      <c r="O11" s="7"/>
    </row>
    <row r="12" spans="1:15" ht="16.95" customHeight="1" x14ac:dyDescent="0.3">
      <c r="A12" s="5"/>
      <c r="B12" s="20"/>
      <c r="C12" s="29">
        <v>0.8</v>
      </c>
      <c r="D12" s="30">
        <f>FLOOR($N$2*C12,$N$3)</f>
        <v>240</v>
      </c>
      <c r="E12" s="31">
        <v>2</v>
      </c>
      <c r="F12" s="31">
        <v>5</v>
      </c>
      <c r="G12" s="6"/>
      <c r="H12" s="68"/>
      <c r="I12" s="27" t="s">
        <v>9</v>
      </c>
      <c r="J12" s="31">
        <v>1</v>
      </c>
      <c r="K12" s="31">
        <v>10</v>
      </c>
      <c r="L12" s="6"/>
      <c r="M12" s="6"/>
      <c r="N12" s="6"/>
      <c r="O12" s="7"/>
    </row>
    <row r="13" spans="1:15" ht="15.75" customHeight="1" x14ac:dyDescent="0.3">
      <c r="A13" s="5"/>
      <c r="B13" s="20"/>
      <c r="C13" s="29">
        <v>0.85</v>
      </c>
      <c r="D13" s="30">
        <f>FLOOR($N$2*C13,$N$3)</f>
        <v>255</v>
      </c>
      <c r="E13" s="31">
        <v>4</v>
      </c>
      <c r="F13" s="31">
        <v>3</v>
      </c>
      <c r="G13" s="6"/>
      <c r="H13" s="68"/>
      <c r="I13" s="27" t="str">
        <f>I12</f>
        <v>10RM</v>
      </c>
      <c r="J13" s="31">
        <v>4</v>
      </c>
      <c r="K13" s="32" t="s">
        <v>7</v>
      </c>
      <c r="L13" s="6"/>
      <c r="M13" s="6"/>
      <c r="N13" s="6"/>
      <c r="O13" s="7"/>
    </row>
    <row r="14" spans="1:15" ht="16.5" customHeight="1" x14ac:dyDescent="0.3">
      <c r="A14" s="5"/>
      <c r="B14" s="6"/>
      <c r="C14" s="46" t="s">
        <v>60</v>
      </c>
      <c r="D14" s="52" t="s">
        <v>10</v>
      </c>
      <c r="E14" s="35">
        <v>1</v>
      </c>
      <c r="F14" s="35">
        <v>8</v>
      </c>
      <c r="G14" s="6"/>
      <c r="H14" s="46" t="s">
        <v>59</v>
      </c>
      <c r="I14" s="34"/>
      <c r="J14" s="35">
        <v>3</v>
      </c>
      <c r="K14" s="69" t="s">
        <v>31</v>
      </c>
      <c r="L14" s="20"/>
      <c r="M14" s="6"/>
      <c r="N14" s="6"/>
      <c r="O14" s="7"/>
    </row>
    <row r="15" spans="1:15" ht="16.5" customHeight="1" x14ac:dyDescent="0.3">
      <c r="A15" s="5"/>
      <c r="B15" s="6"/>
      <c r="C15" s="80"/>
      <c r="D15" s="52" t="str">
        <f>D14</f>
        <v>8RM</v>
      </c>
      <c r="E15" s="35">
        <v>3</v>
      </c>
      <c r="F15" s="35">
        <v>6</v>
      </c>
      <c r="G15" s="6"/>
      <c r="H15" s="55" t="s">
        <v>61</v>
      </c>
      <c r="I15" s="27" t="s">
        <v>18</v>
      </c>
      <c r="J15" s="31">
        <v>3</v>
      </c>
      <c r="K15" s="32" t="s">
        <v>31</v>
      </c>
      <c r="L15" s="25" t="s">
        <v>19</v>
      </c>
      <c r="M15" s="6"/>
      <c r="N15" s="6"/>
      <c r="O15" s="7"/>
    </row>
    <row r="16" spans="1:15" ht="15.75" customHeight="1" x14ac:dyDescent="0.3">
      <c r="A16" s="5"/>
      <c r="B16" s="6"/>
      <c r="C16" s="55" t="s">
        <v>48</v>
      </c>
      <c r="D16" s="27" t="s">
        <v>16</v>
      </c>
      <c r="E16" s="31">
        <v>3</v>
      </c>
      <c r="F16" s="31">
        <v>8</v>
      </c>
      <c r="G16" s="6"/>
      <c r="H16" s="55" t="s">
        <v>57</v>
      </c>
      <c r="I16" s="27" t="s">
        <v>18</v>
      </c>
      <c r="J16" s="31">
        <v>3</v>
      </c>
      <c r="K16" s="32" t="s">
        <v>31</v>
      </c>
      <c r="L16" s="25" t="s">
        <v>41</v>
      </c>
      <c r="M16" s="6"/>
      <c r="N16" s="6"/>
      <c r="O16" s="7"/>
    </row>
    <row r="17" spans="1:15" ht="15.75" customHeight="1" x14ac:dyDescent="0.3">
      <c r="A17" s="5"/>
      <c r="B17" s="6"/>
      <c r="C17" s="55" t="s">
        <v>55</v>
      </c>
      <c r="D17" s="27" t="s">
        <v>16</v>
      </c>
      <c r="E17" s="31">
        <v>3</v>
      </c>
      <c r="F17" s="31">
        <v>8</v>
      </c>
      <c r="G17" s="6"/>
      <c r="H17" s="55" t="s">
        <v>58</v>
      </c>
      <c r="I17" s="27" t="s">
        <v>18</v>
      </c>
      <c r="J17" s="31">
        <v>3</v>
      </c>
      <c r="K17" s="32" t="s">
        <v>31</v>
      </c>
      <c r="L17" s="6"/>
      <c r="M17" s="6"/>
      <c r="N17" s="6"/>
      <c r="O17" s="7"/>
    </row>
    <row r="18" spans="1:15" ht="15.75" customHeight="1" x14ac:dyDescent="0.3">
      <c r="A18" s="5"/>
      <c r="B18" s="6"/>
      <c r="C18" s="26" t="s">
        <v>50</v>
      </c>
      <c r="D18" s="27" t="s">
        <v>16</v>
      </c>
      <c r="E18" s="31">
        <v>3</v>
      </c>
      <c r="F18" s="31">
        <v>10</v>
      </c>
      <c r="G18" s="6"/>
      <c r="H18" s="6"/>
      <c r="I18" s="6"/>
      <c r="J18" s="6"/>
      <c r="K18" s="6"/>
      <c r="L18" s="6"/>
      <c r="M18" s="6"/>
      <c r="N18" s="6"/>
      <c r="O18" s="7"/>
    </row>
    <row r="19" spans="1:15" ht="16.95" customHeight="1" x14ac:dyDescent="0.3">
      <c r="A19" s="5"/>
      <c r="B19" s="36"/>
      <c r="C19" s="37"/>
      <c r="D19" s="38"/>
      <c r="E19" s="39"/>
      <c r="F19" s="39"/>
      <c r="G19" s="6"/>
      <c r="H19" s="73"/>
      <c r="I19" s="38"/>
      <c r="J19" s="39"/>
      <c r="K19" s="39"/>
      <c r="L19" s="6"/>
      <c r="M19" s="6"/>
      <c r="N19" s="6"/>
      <c r="O19" s="7"/>
    </row>
    <row r="20" spans="1:15" ht="16.95" customHeight="1" x14ac:dyDescent="0.3">
      <c r="A20" s="5"/>
      <c r="B20" s="25" t="s">
        <v>46</v>
      </c>
      <c r="C20" s="26" t="s">
        <v>34</v>
      </c>
      <c r="D20" s="27" t="s">
        <v>43</v>
      </c>
      <c r="E20" s="28"/>
      <c r="F20" s="28"/>
      <c r="G20" s="6"/>
      <c r="H20" s="26" t="s">
        <v>54</v>
      </c>
      <c r="I20" s="27" t="s">
        <v>43</v>
      </c>
      <c r="J20" s="28"/>
      <c r="K20" s="28"/>
      <c r="L20" s="6"/>
      <c r="M20" s="6"/>
      <c r="N20" s="6"/>
      <c r="O20" s="7"/>
    </row>
    <row r="21" spans="1:15" ht="16.95" customHeight="1" x14ac:dyDescent="0.3">
      <c r="A21" s="5"/>
      <c r="B21" s="20"/>
      <c r="C21" s="29">
        <v>0.85</v>
      </c>
      <c r="D21" s="30">
        <f>FLOOR($N$2*C21,$N$3)</f>
        <v>255</v>
      </c>
      <c r="E21" s="31">
        <v>3</v>
      </c>
      <c r="F21" s="31">
        <v>3</v>
      </c>
      <c r="G21" s="6"/>
      <c r="H21" s="68"/>
      <c r="I21" s="27" t="s">
        <v>10</v>
      </c>
      <c r="J21" s="31">
        <v>1</v>
      </c>
      <c r="K21" s="31">
        <v>8</v>
      </c>
      <c r="L21" s="6"/>
      <c r="M21" s="6"/>
      <c r="N21" s="6"/>
      <c r="O21" s="7"/>
    </row>
    <row r="22" spans="1:15" ht="16.95" customHeight="1" x14ac:dyDescent="0.3">
      <c r="A22" s="5"/>
      <c r="B22" s="20"/>
      <c r="C22" s="29">
        <v>0.9</v>
      </c>
      <c r="D22" s="30">
        <f>FLOOR($N$2*C22,$N$3)</f>
        <v>270</v>
      </c>
      <c r="E22" s="31">
        <v>3</v>
      </c>
      <c r="F22" s="31">
        <v>1</v>
      </c>
      <c r="G22" s="6"/>
      <c r="H22" s="68"/>
      <c r="I22" s="27" t="str">
        <f>I21</f>
        <v>8RM</v>
      </c>
      <c r="J22" s="31">
        <v>5</v>
      </c>
      <c r="K22" s="32" t="s">
        <v>17</v>
      </c>
      <c r="L22" s="6"/>
      <c r="M22" s="6"/>
      <c r="N22" s="6"/>
      <c r="O22" s="7"/>
    </row>
    <row r="23" spans="1:15" ht="16.95" customHeight="1" x14ac:dyDescent="0.3">
      <c r="A23" s="5"/>
      <c r="B23" s="20"/>
      <c r="C23" s="46" t="s">
        <v>60</v>
      </c>
      <c r="D23" s="52" t="s">
        <v>11</v>
      </c>
      <c r="E23" s="35">
        <v>1</v>
      </c>
      <c r="F23" s="35">
        <v>6</v>
      </c>
      <c r="G23" s="6"/>
      <c r="H23" s="112" t="s">
        <v>59</v>
      </c>
      <c r="I23" s="34"/>
      <c r="J23" s="35">
        <v>4</v>
      </c>
      <c r="K23" s="69" t="s">
        <v>31</v>
      </c>
      <c r="L23" s="20"/>
      <c r="M23" s="6"/>
      <c r="N23" s="6"/>
      <c r="O23" s="7"/>
    </row>
    <row r="24" spans="1:15" ht="16.5" customHeight="1" x14ac:dyDescent="0.3">
      <c r="A24" s="5"/>
      <c r="B24" s="20"/>
      <c r="C24" s="80"/>
      <c r="D24" s="52" t="str">
        <f>D23</f>
        <v>6RM</v>
      </c>
      <c r="E24" s="35">
        <v>3</v>
      </c>
      <c r="F24" s="69" t="s">
        <v>22</v>
      </c>
      <c r="G24" s="6"/>
      <c r="H24" s="55" t="s">
        <v>61</v>
      </c>
      <c r="I24" s="27" t="s">
        <v>18</v>
      </c>
      <c r="J24" s="31">
        <v>4</v>
      </c>
      <c r="K24" s="32" t="s">
        <v>31</v>
      </c>
      <c r="L24" s="25" t="s">
        <v>19</v>
      </c>
      <c r="M24" s="6"/>
      <c r="N24" s="6"/>
      <c r="O24" s="7"/>
    </row>
    <row r="25" spans="1:15" ht="16.5" customHeight="1" x14ac:dyDescent="0.3">
      <c r="A25" s="5"/>
      <c r="B25" s="20"/>
      <c r="C25" s="55" t="s">
        <v>48</v>
      </c>
      <c r="D25" s="27" t="s">
        <v>16</v>
      </c>
      <c r="E25" s="31">
        <v>3</v>
      </c>
      <c r="F25" s="31">
        <v>6</v>
      </c>
      <c r="G25" s="6"/>
      <c r="H25" s="55" t="s">
        <v>57</v>
      </c>
      <c r="I25" s="27" t="s">
        <v>18</v>
      </c>
      <c r="J25" s="31">
        <v>4</v>
      </c>
      <c r="K25" s="32" t="s">
        <v>31</v>
      </c>
      <c r="L25" s="25" t="s">
        <v>41</v>
      </c>
      <c r="M25" s="6"/>
      <c r="N25" s="6"/>
      <c r="O25" s="7"/>
    </row>
    <row r="26" spans="1:15" ht="16.5" customHeight="1" x14ac:dyDescent="0.3">
      <c r="A26" s="5"/>
      <c r="B26" s="6"/>
      <c r="C26" s="55" t="s">
        <v>55</v>
      </c>
      <c r="D26" s="27" t="s">
        <v>16</v>
      </c>
      <c r="E26" s="31">
        <v>3</v>
      </c>
      <c r="F26" s="31">
        <v>6</v>
      </c>
      <c r="G26" s="6"/>
      <c r="H26" s="55" t="s">
        <v>58</v>
      </c>
      <c r="I26" s="27" t="s">
        <v>18</v>
      </c>
      <c r="J26" s="31">
        <v>4</v>
      </c>
      <c r="K26" s="32" t="s">
        <v>31</v>
      </c>
      <c r="L26" s="6"/>
      <c r="M26" s="6"/>
      <c r="N26" s="6"/>
      <c r="O26" s="7"/>
    </row>
    <row r="27" spans="1:15" ht="16.5" customHeight="1" x14ac:dyDescent="0.3">
      <c r="A27" s="5"/>
      <c r="B27" s="6"/>
      <c r="C27" s="26" t="s">
        <v>50</v>
      </c>
      <c r="D27" s="27" t="s">
        <v>16</v>
      </c>
      <c r="E27" s="31">
        <v>3</v>
      </c>
      <c r="F27" s="31">
        <v>8</v>
      </c>
      <c r="G27" s="6"/>
      <c r="H27" s="6"/>
      <c r="I27" s="6"/>
      <c r="J27" s="6"/>
      <c r="K27" s="6"/>
      <c r="L27" s="6"/>
      <c r="M27" s="6"/>
      <c r="N27" s="6"/>
      <c r="O27" s="7"/>
    </row>
    <row r="28" spans="1:15" ht="15.75" customHeight="1" x14ac:dyDescent="0.3">
      <c r="A28" s="5"/>
      <c r="B28" s="20"/>
      <c r="C28" s="21"/>
      <c r="D28" s="22"/>
      <c r="E28" s="23"/>
      <c r="F28" s="23"/>
      <c r="G28" s="6"/>
      <c r="H28" s="21"/>
      <c r="I28" s="22"/>
      <c r="J28" s="23"/>
      <c r="K28" s="23"/>
      <c r="L28" s="6"/>
      <c r="M28" s="6"/>
      <c r="N28" s="6"/>
      <c r="O28" s="7"/>
    </row>
    <row r="29" spans="1:15" ht="15.75" customHeight="1" x14ac:dyDescent="0.3">
      <c r="A29" s="5"/>
      <c r="B29" s="25" t="s">
        <v>47</v>
      </c>
      <c r="C29" s="26" t="s">
        <v>34</v>
      </c>
      <c r="D29" s="27" t="s">
        <v>43</v>
      </c>
      <c r="E29" s="28"/>
      <c r="F29" s="28"/>
      <c r="G29" s="6"/>
      <c r="H29" s="26" t="s">
        <v>1</v>
      </c>
      <c r="I29" s="27" t="s">
        <v>43</v>
      </c>
      <c r="J29" s="28"/>
      <c r="K29" s="28"/>
      <c r="L29" s="6"/>
      <c r="M29" s="6"/>
      <c r="N29" s="6"/>
      <c r="O29" s="7"/>
    </row>
    <row r="30" spans="1:15" ht="15" customHeight="1" x14ac:dyDescent="0.3">
      <c r="A30" s="5"/>
      <c r="B30" s="20"/>
      <c r="C30" s="29">
        <v>0.7</v>
      </c>
      <c r="D30" s="30">
        <f>FLOOR($N$2*C30,$N$3)</f>
        <v>210</v>
      </c>
      <c r="E30" s="31">
        <v>5</v>
      </c>
      <c r="F30" s="31">
        <v>3</v>
      </c>
      <c r="G30" s="6"/>
      <c r="H30" s="68"/>
      <c r="I30" s="27" t="s">
        <v>8</v>
      </c>
      <c r="J30" s="31">
        <v>1</v>
      </c>
      <c r="K30" s="31">
        <v>1</v>
      </c>
      <c r="L30" s="6"/>
      <c r="M30" s="6"/>
      <c r="N30" s="6"/>
      <c r="O30" s="7"/>
    </row>
    <row r="31" spans="1:15" ht="15" customHeight="1" x14ac:dyDescent="0.3">
      <c r="A31" s="5"/>
      <c r="B31" s="6"/>
      <c r="C31" s="46" t="s">
        <v>60</v>
      </c>
      <c r="D31" s="52" t="s">
        <v>11</v>
      </c>
      <c r="E31" s="35">
        <v>3</v>
      </c>
      <c r="F31" s="35">
        <v>3</v>
      </c>
      <c r="G31" s="6"/>
      <c r="H31" s="46" t="s">
        <v>59</v>
      </c>
      <c r="I31" s="34"/>
      <c r="J31" s="35">
        <v>1</v>
      </c>
      <c r="K31" s="69" t="s">
        <v>31</v>
      </c>
      <c r="L31" s="20"/>
      <c r="M31" s="6"/>
      <c r="N31" s="6"/>
      <c r="O31" s="7"/>
    </row>
    <row r="32" spans="1:15" ht="15" customHeight="1" x14ac:dyDescent="0.3">
      <c r="A32" s="5"/>
      <c r="B32" s="6"/>
      <c r="C32" s="55" t="s">
        <v>48</v>
      </c>
      <c r="D32" s="27" t="s">
        <v>40</v>
      </c>
      <c r="E32" s="31">
        <v>3</v>
      </c>
      <c r="F32" s="31">
        <v>6</v>
      </c>
      <c r="G32" s="6"/>
      <c r="H32" s="55" t="s">
        <v>61</v>
      </c>
      <c r="I32" s="27" t="s">
        <v>20</v>
      </c>
      <c r="J32" s="31">
        <v>3</v>
      </c>
      <c r="K32" s="32" t="s">
        <v>31</v>
      </c>
      <c r="L32" s="25" t="s">
        <v>21</v>
      </c>
      <c r="M32" s="6"/>
      <c r="N32" s="6"/>
      <c r="O32" s="7"/>
    </row>
    <row r="33" spans="1:15" ht="15" customHeight="1" x14ac:dyDescent="0.3">
      <c r="A33" s="5"/>
      <c r="B33" s="6"/>
      <c r="C33" s="55" t="s">
        <v>55</v>
      </c>
      <c r="D33" s="27" t="s">
        <v>40</v>
      </c>
      <c r="E33" s="31">
        <v>3</v>
      </c>
      <c r="F33" s="31">
        <v>6</v>
      </c>
      <c r="G33" s="6"/>
      <c r="H33" s="55" t="s">
        <v>57</v>
      </c>
      <c r="I33" s="27" t="s">
        <v>20</v>
      </c>
      <c r="J33" s="31">
        <v>3</v>
      </c>
      <c r="K33" s="32" t="s">
        <v>31</v>
      </c>
      <c r="L33" s="25" t="s">
        <v>42</v>
      </c>
      <c r="M33" s="6"/>
      <c r="N33" s="6"/>
      <c r="O33" s="7"/>
    </row>
    <row r="34" spans="1:15" ht="15" customHeight="1" x14ac:dyDescent="0.3">
      <c r="A34" s="12"/>
      <c r="B34" s="13"/>
      <c r="C34" s="81" t="s">
        <v>50</v>
      </c>
      <c r="D34" s="82" t="s">
        <v>40</v>
      </c>
      <c r="E34" s="83">
        <v>3</v>
      </c>
      <c r="F34" s="83">
        <v>8</v>
      </c>
      <c r="G34" s="13"/>
      <c r="H34" s="84" t="s">
        <v>58</v>
      </c>
      <c r="I34" s="82" t="s">
        <v>20</v>
      </c>
      <c r="J34" s="83">
        <v>3</v>
      </c>
      <c r="K34" s="85" t="s">
        <v>31</v>
      </c>
      <c r="L34" s="13"/>
      <c r="M34" s="13"/>
      <c r="N34" s="13"/>
      <c r="O34" s="14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0"/>
  <sheetViews>
    <sheetView showGridLines="0" topLeftCell="A13" workbookViewId="0">
      <selection activeCell="M28" sqref="M28"/>
    </sheetView>
  </sheetViews>
  <sheetFormatPr baseColWidth="10" defaultColWidth="15.21875" defaultRowHeight="15" customHeight="1" x14ac:dyDescent="0.3"/>
  <cols>
    <col min="1" max="1" width="2.44140625" style="92" customWidth="1"/>
    <col min="2" max="2" width="8.44140625" style="92" customWidth="1"/>
    <col min="3" max="3" width="22.44140625" style="92" customWidth="1"/>
    <col min="4" max="4" width="10.21875" style="92" customWidth="1"/>
    <col min="5" max="6" width="7.44140625" style="92" customWidth="1"/>
    <col min="7" max="7" width="3.88671875" style="92" customWidth="1"/>
    <col min="8" max="8" width="22.44140625" style="92" customWidth="1"/>
    <col min="9" max="9" width="10.21875" style="92" customWidth="1"/>
    <col min="10" max="11" width="7.44140625" style="92" customWidth="1"/>
    <col min="12" max="12" width="3.88671875" style="92" customWidth="1"/>
    <col min="13" max="13" width="31.44140625" style="92" customWidth="1"/>
    <col min="14" max="14" width="10.21875" style="92" customWidth="1"/>
    <col min="15" max="16" width="7.44140625" style="92" customWidth="1"/>
    <col min="17" max="17" width="2.44140625" style="92" customWidth="1"/>
    <col min="18" max="18" width="9.44140625" style="92" customWidth="1"/>
    <col min="19" max="20" width="7.44140625" style="92" customWidth="1"/>
    <col min="21" max="256" width="15.21875" style="92" customWidth="1"/>
  </cols>
  <sheetData>
    <row r="1" spans="1:2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86"/>
      <c r="M1" s="87" t="s">
        <v>38</v>
      </c>
      <c r="N1" s="18" t="s">
        <v>39</v>
      </c>
      <c r="O1" s="19" t="s">
        <v>3</v>
      </c>
      <c r="P1" s="19" t="s">
        <v>4</v>
      </c>
      <c r="Q1" s="3"/>
      <c r="R1" s="3"/>
      <c r="S1" s="3"/>
      <c r="T1" s="4"/>
    </row>
    <row r="2" spans="1:2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26" t="s">
        <v>34</v>
      </c>
      <c r="I2" s="27" t="s">
        <v>43</v>
      </c>
      <c r="J2" s="28"/>
      <c r="K2" s="28"/>
      <c r="L2" s="39"/>
      <c r="M2" s="26" t="s">
        <v>34</v>
      </c>
      <c r="N2" s="27" t="s">
        <v>43</v>
      </c>
      <c r="O2" s="28"/>
      <c r="P2" s="28"/>
      <c r="Q2" s="6"/>
      <c r="R2" s="10" t="s">
        <v>23</v>
      </c>
      <c r="S2" s="11">
        <f>'1RM'!F11</f>
        <v>300</v>
      </c>
      <c r="T2" s="24"/>
    </row>
    <row r="3" spans="1:20" ht="15" customHeight="1" x14ac:dyDescent="0.3">
      <c r="A3" s="5"/>
      <c r="B3" s="20"/>
      <c r="C3" s="29">
        <v>0.75</v>
      </c>
      <c r="D3" s="30">
        <f>FLOOR($S$2*C3,$S$3)</f>
        <v>225</v>
      </c>
      <c r="E3" s="31">
        <v>5</v>
      </c>
      <c r="F3" s="31">
        <v>5</v>
      </c>
      <c r="G3" s="6"/>
      <c r="H3" s="29">
        <v>0.5</v>
      </c>
      <c r="I3" s="30">
        <f>FLOOR($S$2*H3,$S$3)</f>
        <v>150</v>
      </c>
      <c r="J3" s="31">
        <v>1</v>
      </c>
      <c r="K3" s="31">
        <v>8</v>
      </c>
      <c r="L3" s="39"/>
      <c r="M3" s="29">
        <v>0.8</v>
      </c>
      <c r="N3" s="30">
        <f>FLOOR($S$2*M3,$S$3)</f>
        <v>240</v>
      </c>
      <c r="O3" s="31">
        <v>1</v>
      </c>
      <c r="P3" s="32" t="s">
        <v>31</v>
      </c>
      <c r="Q3" s="6"/>
      <c r="R3" s="10" t="s">
        <v>2</v>
      </c>
      <c r="S3" s="11">
        <f>'1RM'!F15</f>
        <v>2.5</v>
      </c>
      <c r="T3" s="7"/>
    </row>
    <row r="4" spans="1:20" ht="97.2" customHeight="1" x14ac:dyDescent="0.3">
      <c r="A4" s="5"/>
      <c r="B4" s="20"/>
      <c r="C4" s="46" t="s">
        <v>24</v>
      </c>
      <c r="D4" s="47"/>
      <c r="E4" s="48">
        <v>4</v>
      </c>
      <c r="F4" s="93" t="s">
        <v>25</v>
      </c>
      <c r="G4" s="6"/>
      <c r="H4" s="29">
        <v>0.6</v>
      </c>
      <c r="I4" s="30">
        <f>FLOOR($S$2*H4,$S$3)</f>
        <v>180</v>
      </c>
      <c r="J4" s="31">
        <v>1</v>
      </c>
      <c r="K4" s="31">
        <v>6</v>
      </c>
      <c r="L4" s="39"/>
      <c r="M4" s="116" t="s">
        <v>62</v>
      </c>
      <c r="N4" s="94"/>
      <c r="O4" s="94"/>
      <c r="P4" s="94"/>
      <c r="Q4" s="6"/>
      <c r="R4" s="6"/>
      <c r="S4" s="6"/>
      <c r="T4" s="7"/>
    </row>
    <row r="5" spans="1:20" ht="16.95" customHeight="1" x14ac:dyDescent="0.3">
      <c r="A5" s="5"/>
      <c r="B5" s="6"/>
      <c r="C5" s="57"/>
      <c r="D5" s="38"/>
      <c r="E5" s="39"/>
      <c r="F5" s="39"/>
      <c r="G5" s="36"/>
      <c r="H5" s="29">
        <v>0.7</v>
      </c>
      <c r="I5" s="30">
        <f>FLOOR($S$2*H5,$S$3)</f>
        <v>210</v>
      </c>
      <c r="J5" s="31">
        <v>2</v>
      </c>
      <c r="K5" s="31">
        <v>4</v>
      </c>
      <c r="L5" s="39"/>
      <c r="M5" s="33" t="s">
        <v>50</v>
      </c>
      <c r="N5" s="47"/>
      <c r="O5" s="48">
        <v>3</v>
      </c>
      <c r="P5" s="48">
        <v>8</v>
      </c>
      <c r="Q5" s="6"/>
      <c r="R5" s="6"/>
      <c r="S5" s="6"/>
      <c r="T5" s="7"/>
    </row>
    <row r="6" spans="1:20" ht="16.95" customHeight="1" x14ac:dyDescent="0.3">
      <c r="A6" s="5"/>
      <c r="B6" s="6"/>
      <c r="C6" s="57"/>
      <c r="D6" s="38"/>
      <c r="E6" s="39"/>
      <c r="F6" s="39"/>
      <c r="G6" s="36"/>
      <c r="H6" s="29">
        <v>0.8</v>
      </c>
      <c r="I6" s="30">
        <f>FLOOR($S$2*H6,$S$3)</f>
        <v>240</v>
      </c>
      <c r="J6" s="31">
        <v>2</v>
      </c>
      <c r="K6" s="31">
        <v>3</v>
      </c>
      <c r="L6" s="39"/>
      <c r="M6" s="6"/>
      <c r="N6" s="78"/>
      <c r="O6" s="6"/>
      <c r="P6" s="6"/>
      <c r="Q6" s="6"/>
      <c r="R6" s="6"/>
      <c r="S6" s="6"/>
      <c r="T6" s="7"/>
    </row>
    <row r="7" spans="1:20" ht="16.95" customHeight="1" x14ac:dyDescent="0.3">
      <c r="A7" s="5"/>
      <c r="B7" s="6"/>
      <c r="C7" s="57"/>
      <c r="D7" s="38"/>
      <c r="E7" s="39"/>
      <c r="F7" s="39"/>
      <c r="G7" s="36"/>
      <c r="H7" s="71"/>
      <c r="I7" s="38"/>
      <c r="J7" s="39"/>
      <c r="K7" s="39"/>
      <c r="L7" s="39"/>
      <c r="M7" s="71"/>
      <c r="N7" s="38"/>
      <c r="O7" s="39"/>
      <c r="P7" s="39"/>
      <c r="Q7" s="6"/>
      <c r="R7" s="6"/>
      <c r="S7" s="6"/>
      <c r="T7" s="7"/>
    </row>
    <row r="8" spans="1:20" ht="15.75" customHeight="1" x14ac:dyDescent="0.3">
      <c r="A8" s="5"/>
      <c r="B8" s="25" t="s">
        <v>45</v>
      </c>
      <c r="C8" s="26" t="s">
        <v>34</v>
      </c>
      <c r="D8" s="27" t="s">
        <v>43</v>
      </c>
      <c r="E8" s="28"/>
      <c r="F8" s="28"/>
      <c r="G8" s="6"/>
      <c r="H8" s="26" t="s">
        <v>34</v>
      </c>
      <c r="I8" s="27" t="s">
        <v>43</v>
      </c>
      <c r="J8" s="28"/>
      <c r="K8" s="28"/>
      <c r="L8" s="39"/>
      <c r="M8" s="26" t="s">
        <v>34</v>
      </c>
      <c r="N8" s="27" t="s">
        <v>43</v>
      </c>
      <c r="O8" s="28"/>
      <c r="P8" s="28"/>
      <c r="Q8" s="6"/>
      <c r="R8" s="10" t="s">
        <v>26</v>
      </c>
      <c r="S8" s="11">
        <f>S2+5</f>
        <v>305</v>
      </c>
      <c r="T8" s="7"/>
    </row>
    <row r="9" spans="1:20" ht="16.5" customHeight="1" x14ac:dyDescent="0.3">
      <c r="A9" s="5"/>
      <c r="B9" s="20"/>
      <c r="C9" s="29">
        <v>0.8</v>
      </c>
      <c r="D9" s="30">
        <f>FLOOR($S$8*C9,$S$3)</f>
        <v>242.5</v>
      </c>
      <c r="E9" s="31">
        <v>4</v>
      </c>
      <c r="F9" s="31">
        <v>3</v>
      </c>
      <c r="G9" s="20"/>
      <c r="H9" s="29">
        <v>0.5</v>
      </c>
      <c r="I9" s="30">
        <f>FLOOR($S$8*H9,$S$3)</f>
        <v>152.5</v>
      </c>
      <c r="J9" s="31">
        <v>1</v>
      </c>
      <c r="K9" s="31">
        <v>8</v>
      </c>
      <c r="L9" s="39"/>
      <c r="M9" s="29">
        <v>0.8</v>
      </c>
      <c r="N9" s="30">
        <f>FLOOR($S$8*M9,$S$3)</f>
        <v>242.5</v>
      </c>
      <c r="O9" s="31">
        <v>1</v>
      </c>
      <c r="P9" s="32" t="s">
        <v>31</v>
      </c>
      <c r="Q9" s="20"/>
      <c r="R9" s="36"/>
      <c r="S9" s="36"/>
      <c r="T9" s="95"/>
    </row>
    <row r="10" spans="1:20" ht="86.4" x14ac:dyDescent="0.3">
      <c r="A10" s="5"/>
      <c r="B10" s="20"/>
      <c r="C10" s="29">
        <v>0.75</v>
      </c>
      <c r="D10" s="30">
        <f>FLOOR($S$8*C10,$S$3)</f>
        <v>227.5</v>
      </c>
      <c r="E10" s="31">
        <v>3</v>
      </c>
      <c r="F10" s="31">
        <v>6</v>
      </c>
      <c r="G10" s="20"/>
      <c r="H10" s="29">
        <v>0.6</v>
      </c>
      <c r="I10" s="30">
        <f>FLOOR($S$8*H10,$S$3)</f>
        <v>182.5</v>
      </c>
      <c r="J10" s="31">
        <v>2</v>
      </c>
      <c r="K10" s="31">
        <v>6</v>
      </c>
      <c r="L10" s="39"/>
      <c r="M10" s="88" t="s">
        <v>62</v>
      </c>
      <c r="N10" s="94"/>
      <c r="O10" s="94"/>
      <c r="P10" s="94"/>
      <c r="Q10" s="20"/>
      <c r="R10" s="20"/>
      <c r="S10" s="20"/>
      <c r="T10" s="95"/>
    </row>
    <row r="11" spans="1:20" ht="16.95" customHeight="1" x14ac:dyDescent="0.3">
      <c r="A11" s="5"/>
      <c r="B11" s="20"/>
      <c r="C11" s="46" t="s">
        <v>24</v>
      </c>
      <c r="D11" s="47"/>
      <c r="E11" s="48">
        <v>4</v>
      </c>
      <c r="F11" s="93" t="s">
        <v>25</v>
      </c>
      <c r="G11" s="36"/>
      <c r="H11" s="29">
        <v>0.7</v>
      </c>
      <c r="I11" s="30">
        <f>FLOOR($S$8*H11,$S$3)</f>
        <v>212.5</v>
      </c>
      <c r="J11" s="31">
        <v>2</v>
      </c>
      <c r="K11" s="31">
        <v>5</v>
      </c>
      <c r="L11" s="39"/>
      <c r="M11" s="33" t="s">
        <v>50</v>
      </c>
      <c r="N11" s="47"/>
      <c r="O11" s="48">
        <v>4</v>
      </c>
      <c r="P11" s="48">
        <v>8</v>
      </c>
      <c r="Q11" s="20"/>
      <c r="R11" s="20"/>
      <c r="S11" s="20"/>
      <c r="T11" s="95"/>
    </row>
    <row r="12" spans="1:20" ht="16.95" customHeight="1" x14ac:dyDescent="0.3">
      <c r="A12" s="5"/>
      <c r="B12" s="20"/>
      <c r="C12" s="57"/>
      <c r="D12" s="38"/>
      <c r="E12" s="39"/>
      <c r="F12" s="39"/>
      <c r="G12" s="36"/>
      <c r="H12" s="29">
        <v>0.75</v>
      </c>
      <c r="I12" s="30">
        <f>FLOOR($S$8*H12,$S$3)</f>
        <v>227.5</v>
      </c>
      <c r="J12" s="31">
        <v>2</v>
      </c>
      <c r="K12" s="31">
        <v>4</v>
      </c>
      <c r="L12" s="39"/>
      <c r="M12" s="6"/>
      <c r="N12" s="78"/>
      <c r="O12" s="6"/>
      <c r="P12" s="6"/>
      <c r="Q12" s="20"/>
      <c r="R12" s="20"/>
      <c r="S12" s="20"/>
      <c r="T12" s="95"/>
    </row>
    <row r="13" spans="1:20" ht="16.95" customHeight="1" x14ac:dyDescent="0.3">
      <c r="A13" s="5"/>
      <c r="B13" s="20"/>
      <c r="C13" s="57"/>
      <c r="D13" s="38"/>
      <c r="E13" s="39"/>
      <c r="F13" s="39"/>
      <c r="G13" s="36"/>
      <c r="H13" s="29">
        <v>0.8</v>
      </c>
      <c r="I13" s="30">
        <f>FLOOR($S$8*H13,$S$3)</f>
        <v>242.5</v>
      </c>
      <c r="J13" s="31">
        <v>3</v>
      </c>
      <c r="K13" s="31">
        <v>3</v>
      </c>
      <c r="L13" s="39"/>
      <c r="M13" s="71"/>
      <c r="N13" s="38"/>
      <c r="O13" s="39"/>
      <c r="P13" s="39"/>
      <c r="Q13" s="20"/>
      <c r="R13" s="20"/>
      <c r="S13" s="20"/>
      <c r="T13" s="95"/>
    </row>
    <row r="14" spans="1:20" ht="16.95" customHeight="1" x14ac:dyDescent="0.3">
      <c r="A14" s="5"/>
      <c r="B14" s="36"/>
      <c r="C14" s="37"/>
      <c r="D14" s="38"/>
      <c r="E14" s="39"/>
      <c r="F14" s="39"/>
      <c r="G14" s="36"/>
      <c r="H14" s="73"/>
      <c r="I14" s="38"/>
      <c r="J14" s="39"/>
      <c r="K14" s="39"/>
      <c r="L14" s="39"/>
      <c r="M14" s="73"/>
      <c r="N14" s="38"/>
      <c r="O14" s="39"/>
      <c r="P14" s="39"/>
      <c r="Q14" s="20"/>
      <c r="R14" s="20"/>
      <c r="S14" s="20"/>
      <c r="T14" s="95"/>
    </row>
    <row r="15" spans="1:20" ht="16.95" customHeight="1" x14ac:dyDescent="0.3">
      <c r="A15" s="5"/>
      <c r="B15" s="25" t="s">
        <v>46</v>
      </c>
      <c r="C15" s="26" t="s">
        <v>34</v>
      </c>
      <c r="D15" s="27" t="s">
        <v>43</v>
      </c>
      <c r="E15" s="28"/>
      <c r="F15" s="28"/>
      <c r="G15" s="20"/>
      <c r="H15" s="26" t="s">
        <v>34</v>
      </c>
      <c r="I15" s="27" t="s">
        <v>43</v>
      </c>
      <c r="J15" s="28"/>
      <c r="K15" s="28"/>
      <c r="L15" s="39"/>
      <c r="M15" s="26" t="s">
        <v>34</v>
      </c>
      <c r="N15" s="27" t="s">
        <v>43</v>
      </c>
      <c r="O15" s="28"/>
      <c r="P15" s="28"/>
      <c r="Q15" s="20"/>
      <c r="R15" s="10" t="s">
        <v>27</v>
      </c>
      <c r="S15" s="11">
        <f>S8+5</f>
        <v>310</v>
      </c>
      <c r="T15" s="95"/>
    </row>
    <row r="16" spans="1:20" ht="16.95" customHeight="1" x14ac:dyDescent="0.3">
      <c r="A16" s="5"/>
      <c r="B16" s="20"/>
      <c r="C16" s="29">
        <v>0.85</v>
      </c>
      <c r="D16" s="30">
        <f>FLOOR($S$15*C16,$S$3)</f>
        <v>262.5</v>
      </c>
      <c r="E16" s="31">
        <v>4</v>
      </c>
      <c r="F16" s="31">
        <v>3</v>
      </c>
      <c r="G16" s="20"/>
      <c r="H16" s="29">
        <v>0.5</v>
      </c>
      <c r="I16" s="30">
        <f>FLOOR($S$15*H16,$S$3)</f>
        <v>155</v>
      </c>
      <c r="J16" s="31">
        <v>1</v>
      </c>
      <c r="K16" s="31">
        <v>8</v>
      </c>
      <c r="L16" s="39"/>
      <c r="M16" s="29">
        <v>0.8</v>
      </c>
      <c r="N16" s="30">
        <f>FLOOR($S$15*M16,$S$3)</f>
        <v>247.5</v>
      </c>
      <c r="O16" s="31">
        <v>1</v>
      </c>
      <c r="P16" s="32" t="s">
        <v>31</v>
      </c>
      <c r="Q16" s="20"/>
      <c r="R16" s="36"/>
      <c r="S16" s="36"/>
      <c r="T16" s="95"/>
    </row>
    <row r="17" spans="1:20" ht="86.4" x14ac:dyDescent="0.3">
      <c r="A17" s="5"/>
      <c r="B17" s="20"/>
      <c r="C17" s="29">
        <v>0.75</v>
      </c>
      <c r="D17" s="30">
        <f>FLOOR($S$15*C17,$S$3)</f>
        <v>232.5</v>
      </c>
      <c r="E17" s="31">
        <v>3</v>
      </c>
      <c r="F17" s="31">
        <v>8</v>
      </c>
      <c r="G17" s="20"/>
      <c r="H17" s="29">
        <v>0.6</v>
      </c>
      <c r="I17" s="30">
        <f>FLOOR($S$15*H17,$S$3)</f>
        <v>185</v>
      </c>
      <c r="J17" s="31">
        <v>2</v>
      </c>
      <c r="K17" s="31">
        <v>6</v>
      </c>
      <c r="L17" s="39"/>
      <c r="M17" s="88" t="s">
        <v>62</v>
      </c>
      <c r="N17" s="94"/>
      <c r="O17" s="94"/>
      <c r="P17" s="94"/>
      <c r="Q17" s="20"/>
      <c r="R17" s="20"/>
      <c r="S17" s="20"/>
      <c r="T17" s="95"/>
    </row>
    <row r="18" spans="1:20" ht="16.5" customHeight="1" x14ac:dyDescent="0.3">
      <c r="A18" s="5"/>
      <c r="B18" s="20"/>
      <c r="C18" s="46" t="s">
        <v>24</v>
      </c>
      <c r="D18" s="47"/>
      <c r="E18" s="48">
        <v>4</v>
      </c>
      <c r="F18" s="93" t="s">
        <v>25</v>
      </c>
      <c r="G18" s="36"/>
      <c r="H18" s="29">
        <v>0.7</v>
      </c>
      <c r="I18" s="30">
        <f>FLOOR($S$15*H18,$S$3)</f>
        <v>215</v>
      </c>
      <c r="J18" s="31">
        <v>2</v>
      </c>
      <c r="K18" s="31">
        <v>5</v>
      </c>
      <c r="L18" s="39"/>
      <c r="M18" s="33" t="s">
        <v>50</v>
      </c>
      <c r="N18" s="47"/>
      <c r="O18" s="48">
        <v>5</v>
      </c>
      <c r="P18" s="48">
        <v>8</v>
      </c>
      <c r="Q18" s="20"/>
      <c r="R18" s="20"/>
      <c r="S18" s="20"/>
      <c r="T18" s="95"/>
    </row>
    <row r="19" spans="1:20" ht="16.5" customHeight="1" x14ac:dyDescent="0.3">
      <c r="A19" s="5"/>
      <c r="B19" s="20"/>
      <c r="C19" s="20"/>
      <c r="D19" s="20"/>
      <c r="E19" s="20"/>
      <c r="F19" s="20"/>
      <c r="G19" s="36"/>
      <c r="H19" s="29">
        <v>0.8</v>
      </c>
      <c r="I19" s="30">
        <f>FLOOR($S$15*H19,$S$3)</f>
        <v>247.5</v>
      </c>
      <c r="J19" s="31">
        <v>2</v>
      </c>
      <c r="K19" s="31">
        <v>3</v>
      </c>
      <c r="L19" s="39"/>
      <c r="M19" s="6"/>
      <c r="N19" s="78"/>
      <c r="O19" s="6"/>
      <c r="P19" s="6"/>
      <c r="Q19" s="20"/>
      <c r="R19" s="20"/>
      <c r="S19" s="20"/>
      <c r="T19" s="95"/>
    </row>
    <row r="20" spans="1:20" ht="15.75" customHeight="1" x14ac:dyDescent="0.3">
      <c r="A20" s="5"/>
      <c r="B20" s="20"/>
      <c r="C20" s="57"/>
      <c r="D20" s="38"/>
      <c r="E20" s="39"/>
      <c r="F20" s="39"/>
      <c r="G20" s="36"/>
      <c r="H20" s="29">
        <v>0.9</v>
      </c>
      <c r="I20" s="30">
        <f>FLOOR($S$15*H20,$S$3)</f>
        <v>277.5</v>
      </c>
      <c r="J20" s="31">
        <v>2</v>
      </c>
      <c r="K20" s="31">
        <v>1</v>
      </c>
      <c r="L20" s="39"/>
      <c r="M20" s="71"/>
      <c r="N20" s="38"/>
      <c r="O20" s="39"/>
      <c r="P20" s="39"/>
      <c r="Q20" s="20"/>
      <c r="R20" s="20"/>
      <c r="S20" s="20"/>
      <c r="T20" s="95"/>
    </row>
    <row r="21" spans="1:20" ht="15.75" customHeight="1" x14ac:dyDescent="0.3">
      <c r="A21" s="5"/>
      <c r="B21" s="36"/>
      <c r="C21" s="37"/>
      <c r="D21" s="38"/>
      <c r="E21" s="39"/>
      <c r="F21" s="39"/>
      <c r="G21" s="36"/>
      <c r="H21" s="37"/>
      <c r="I21" s="38"/>
      <c r="J21" s="39"/>
      <c r="K21" s="39"/>
      <c r="L21" s="39"/>
      <c r="M21" s="37"/>
      <c r="N21" s="38"/>
      <c r="O21" s="39"/>
      <c r="P21" s="39"/>
      <c r="Q21" s="20"/>
      <c r="R21" s="20"/>
      <c r="S21" s="20"/>
      <c r="T21" s="95"/>
    </row>
    <row r="22" spans="1:20" ht="15.75" customHeight="1" x14ac:dyDescent="0.3">
      <c r="A22" s="5"/>
      <c r="B22" s="108" t="s">
        <v>47</v>
      </c>
      <c r="C22" s="26" t="s">
        <v>34</v>
      </c>
      <c r="D22" s="27" t="s">
        <v>43</v>
      </c>
      <c r="E22" s="28"/>
      <c r="F22" s="28"/>
      <c r="G22" s="20"/>
      <c r="H22" s="26" t="s">
        <v>34</v>
      </c>
      <c r="I22" s="27" t="s">
        <v>43</v>
      </c>
      <c r="J22" s="28"/>
      <c r="K22" s="28"/>
      <c r="L22" s="39"/>
      <c r="M22" s="26" t="s">
        <v>34</v>
      </c>
      <c r="N22" s="27" t="s">
        <v>43</v>
      </c>
      <c r="O22" s="28"/>
      <c r="P22" s="28"/>
      <c r="Q22" s="20"/>
      <c r="R22" s="10" t="s">
        <v>28</v>
      </c>
      <c r="S22" s="11">
        <f>S15+5</f>
        <v>315</v>
      </c>
      <c r="T22" s="95"/>
    </row>
    <row r="23" spans="1:20" ht="15.75" customHeight="1" x14ac:dyDescent="0.3">
      <c r="A23" s="5"/>
      <c r="B23" s="20"/>
      <c r="C23" s="29">
        <v>0.8</v>
      </c>
      <c r="D23" s="30">
        <f>FLOOR($S$22*C23,$S$3)</f>
        <v>250</v>
      </c>
      <c r="E23" s="31">
        <v>3</v>
      </c>
      <c r="F23" s="31">
        <v>2</v>
      </c>
      <c r="G23" s="20"/>
      <c r="H23" s="29">
        <v>0.5</v>
      </c>
      <c r="I23" s="30">
        <f>FLOOR($S$22*H23,$S$3)</f>
        <v>157.5</v>
      </c>
      <c r="J23" s="31">
        <v>1</v>
      </c>
      <c r="K23" s="31">
        <v>5</v>
      </c>
      <c r="L23" s="39"/>
      <c r="M23" s="29">
        <v>0.85</v>
      </c>
      <c r="N23" s="30">
        <f>FLOOR($S$22*M23,$S$3)</f>
        <v>267.5</v>
      </c>
      <c r="O23" s="31">
        <v>1</v>
      </c>
      <c r="P23" s="32" t="s">
        <v>31</v>
      </c>
      <c r="Q23" s="20"/>
      <c r="R23" s="36"/>
      <c r="S23" s="36"/>
      <c r="T23" s="95"/>
    </row>
    <row r="24" spans="1:20" ht="43.2" customHeight="1" x14ac:dyDescent="0.3">
      <c r="A24" s="5"/>
      <c r="B24" s="20"/>
      <c r="C24" s="29">
        <v>0.75</v>
      </c>
      <c r="D24" s="30">
        <f>FLOOR($S$22*C24,$S$3)</f>
        <v>235</v>
      </c>
      <c r="E24" s="31">
        <v>3</v>
      </c>
      <c r="F24" s="31">
        <v>5</v>
      </c>
      <c r="G24" s="20"/>
      <c r="H24" s="29">
        <v>0.6</v>
      </c>
      <c r="I24" s="30">
        <f>FLOOR($S$22*H24,$S$3)</f>
        <v>187.5</v>
      </c>
      <c r="J24" s="31">
        <v>1</v>
      </c>
      <c r="K24" s="31">
        <v>4</v>
      </c>
      <c r="L24" s="39"/>
      <c r="M24" s="120" t="s">
        <v>63</v>
      </c>
      <c r="N24" s="96"/>
      <c r="O24" s="96"/>
      <c r="P24" s="96"/>
      <c r="Q24" s="20"/>
      <c r="R24" s="20"/>
      <c r="S24" s="20"/>
      <c r="T24" s="95"/>
    </row>
    <row r="25" spans="1:20" ht="14.4" x14ac:dyDescent="0.3">
      <c r="A25" s="5"/>
      <c r="B25" s="20"/>
      <c r="C25" s="46" t="s">
        <v>24</v>
      </c>
      <c r="D25" s="47"/>
      <c r="E25" s="48">
        <v>4</v>
      </c>
      <c r="F25" s="93" t="s">
        <v>25</v>
      </c>
      <c r="G25" s="36"/>
      <c r="H25" s="29">
        <v>0.7</v>
      </c>
      <c r="I25" s="30">
        <f>FLOOR($S$22*H25,$S$3)</f>
        <v>220</v>
      </c>
      <c r="J25" s="31">
        <v>1</v>
      </c>
      <c r="K25" s="31">
        <v>3</v>
      </c>
      <c r="L25" s="39"/>
      <c r="M25" s="120"/>
      <c r="N25" s="97" t="s">
        <v>0</v>
      </c>
      <c r="O25" s="31">
        <v>1</v>
      </c>
      <c r="P25" s="32" t="s">
        <v>31</v>
      </c>
      <c r="Q25" s="20"/>
      <c r="R25" s="20"/>
      <c r="S25" s="20"/>
      <c r="T25" s="95"/>
    </row>
    <row r="26" spans="1:20" ht="15.75" customHeight="1" x14ac:dyDescent="0.3">
      <c r="A26" s="5"/>
      <c r="B26" s="20"/>
      <c r="C26" s="57"/>
      <c r="D26" s="38"/>
      <c r="E26" s="39"/>
      <c r="F26" s="39"/>
      <c r="G26" s="36"/>
      <c r="H26" s="29">
        <v>0.75</v>
      </c>
      <c r="I26" s="30">
        <f>FLOOR($S$22*H26,$S$3)</f>
        <v>235</v>
      </c>
      <c r="J26" s="31">
        <v>2</v>
      </c>
      <c r="K26" s="31">
        <v>3</v>
      </c>
      <c r="L26" s="39"/>
      <c r="M26" s="33" t="s">
        <v>50</v>
      </c>
      <c r="N26" s="47"/>
      <c r="O26" s="48">
        <v>2</v>
      </c>
      <c r="P26" s="48">
        <v>8</v>
      </c>
      <c r="Q26" s="20"/>
      <c r="R26" s="20"/>
      <c r="S26" s="20"/>
      <c r="T26" s="95"/>
    </row>
    <row r="27" spans="1:20" ht="15.75" customHeight="1" x14ac:dyDescent="0.3">
      <c r="A27" s="5"/>
      <c r="B27" s="20"/>
      <c r="C27" s="57"/>
      <c r="D27" s="38"/>
      <c r="E27" s="39"/>
      <c r="F27" s="39"/>
      <c r="G27" s="36"/>
      <c r="H27" s="29">
        <v>0.8</v>
      </c>
      <c r="I27" s="30">
        <f>FLOOR($S$22*H27,$S$3)</f>
        <v>250</v>
      </c>
      <c r="J27" s="31">
        <v>2</v>
      </c>
      <c r="K27" s="31">
        <v>2</v>
      </c>
      <c r="L27" s="39"/>
      <c r="M27" s="71"/>
      <c r="N27" s="38"/>
      <c r="O27" s="39"/>
      <c r="P27" s="39"/>
      <c r="Q27" s="20"/>
      <c r="R27" s="20"/>
      <c r="S27" s="20"/>
      <c r="T27" s="95"/>
    </row>
    <row r="28" spans="1:20" ht="15.75" customHeight="1" x14ac:dyDescent="0.3">
      <c r="A28" s="5"/>
      <c r="B28" s="36"/>
      <c r="C28" s="37"/>
      <c r="D28" s="38"/>
      <c r="E28" s="39"/>
      <c r="F28" s="39"/>
      <c r="G28" s="36"/>
      <c r="H28" s="37"/>
      <c r="I28" s="38"/>
      <c r="J28" s="39"/>
      <c r="K28" s="39"/>
      <c r="L28" s="39"/>
      <c r="M28" s="37"/>
      <c r="N28" s="38"/>
      <c r="O28" s="39"/>
      <c r="P28" s="39"/>
      <c r="Q28" s="20"/>
      <c r="R28" s="20"/>
      <c r="S28" s="20"/>
      <c r="T28" s="95"/>
    </row>
    <row r="29" spans="1:20" ht="15.75" customHeight="1" x14ac:dyDescent="0.3">
      <c r="A29" s="5"/>
      <c r="B29" s="36"/>
      <c r="C29" s="36"/>
      <c r="D29" s="36"/>
      <c r="E29" s="36"/>
      <c r="F29" s="36"/>
      <c r="G29" s="36"/>
      <c r="H29" s="36"/>
      <c r="I29" s="38"/>
      <c r="J29" s="39"/>
      <c r="K29" s="39"/>
      <c r="L29" s="39"/>
      <c r="M29" s="39"/>
      <c r="N29" s="39"/>
      <c r="O29" s="39"/>
      <c r="P29" s="39"/>
      <c r="Q29" s="20"/>
      <c r="R29" s="20"/>
      <c r="S29" s="20"/>
      <c r="T29" s="95"/>
    </row>
    <row r="30" spans="1:20" ht="15.75" customHeight="1" x14ac:dyDescent="0.3">
      <c r="A30" s="12"/>
      <c r="B30" s="89"/>
      <c r="C30" s="89"/>
      <c r="D30" s="89"/>
      <c r="E30" s="89"/>
      <c r="F30" s="89"/>
      <c r="G30" s="89"/>
      <c r="H30" s="89"/>
      <c r="I30" s="90"/>
      <c r="J30" s="91"/>
      <c r="K30" s="91"/>
      <c r="L30" s="91"/>
      <c r="M30" s="91"/>
      <c r="N30" s="91"/>
      <c r="O30" s="91"/>
      <c r="P30" s="91"/>
      <c r="Q30" s="13"/>
      <c r="R30" s="13"/>
      <c r="S30" s="13"/>
      <c r="T30" s="14"/>
    </row>
  </sheetData>
  <mergeCells count="1">
    <mergeCell ref="M24:M25"/>
  </mergeCells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2"/>
  <sheetViews>
    <sheetView showGridLines="0" workbookViewId="0">
      <selection activeCell="M28" sqref="M28"/>
    </sheetView>
  </sheetViews>
  <sheetFormatPr baseColWidth="10" defaultColWidth="15.21875" defaultRowHeight="15" customHeight="1" x14ac:dyDescent="0.3"/>
  <cols>
    <col min="1" max="1" width="2.44140625" style="98" customWidth="1"/>
    <col min="2" max="2" width="8.44140625" style="98" customWidth="1"/>
    <col min="3" max="3" width="16.21875" style="98" customWidth="1"/>
    <col min="4" max="4" width="25.88671875" style="98" customWidth="1"/>
    <col min="5" max="5" width="7.44140625" style="98" customWidth="1"/>
    <col min="6" max="6" width="6.44140625" style="98" customWidth="1"/>
    <col min="7" max="7" width="3.88671875" style="98" customWidth="1"/>
    <col min="8" max="8" width="22.44140625" style="98" customWidth="1"/>
    <col min="9" max="9" width="10.21875" style="98" customWidth="1"/>
    <col min="10" max="11" width="7.44140625" style="98" customWidth="1"/>
    <col min="12" max="12" width="3.88671875" style="98" customWidth="1"/>
    <col min="13" max="13" width="25" style="98" customWidth="1"/>
    <col min="14" max="14" width="10.21875" style="98" customWidth="1"/>
    <col min="15" max="16" width="7.44140625" style="98" customWidth="1"/>
    <col min="17" max="17" width="2.44140625" style="98" customWidth="1"/>
    <col min="18" max="18" width="9.44140625" style="98" customWidth="1"/>
    <col min="19" max="19" width="7.44140625" style="98" customWidth="1"/>
    <col min="20" max="20" width="18.88671875" style="98" customWidth="1"/>
    <col min="21" max="256" width="15.21875" style="98" customWidth="1"/>
  </cols>
  <sheetData>
    <row r="1" spans="1:20" ht="16.95" customHeight="1" x14ac:dyDescent="0.3">
      <c r="A1" s="2"/>
      <c r="B1" s="16"/>
      <c r="C1" s="17" t="s">
        <v>36</v>
      </c>
      <c r="D1" s="18" t="s">
        <v>39</v>
      </c>
      <c r="E1" s="19" t="s">
        <v>3</v>
      </c>
      <c r="F1" s="19" t="s">
        <v>4</v>
      </c>
      <c r="G1" s="3"/>
      <c r="H1" s="17" t="s">
        <v>37</v>
      </c>
      <c r="I1" s="18" t="s">
        <v>39</v>
      </c>
      <c r="J1" s="19" t="s">
        <v>3</v>
      </c>
      <c r="K1" s="19" t="s">
        <v>4</v>
      </c>
      <c r="L1" s="86"/>
      <c r="M1" s="87" t="s">
        <v>38</v>
      </c>
      <c r="N1" s="18" t="s">
        <v>39</v>
      </c>
      <c r="O1" s="19" t="s">
        <v>3</v>
      </c>
      <c r="P1" s="19" t="s">
        <v>4</v>
      </c>
      <c r="Q1" s="3"/>
      <c r="R1" s="3"/>
      <c r="S1" s="3"/>
      <c r="T1" s="4"/>
    </row>
    <row r="2" spans="1:20" ht="16.95" customHeight="1" x14ac:dyDescent="0.3">
      <c r="A2" s="5"/>
      <c r="B2" s="25" t="s">
        <v>44</v>
      </c>
      <c r="C2" s="26" t="s">
        <v>34</v>
      </c>
      <c r="D2" s="27" t="s">
        <v>43</v>
      </c>
      <c r="E2" s="28"/>
      <c r="F2" s="28"/>
      <c r="G2" s="6"/>
      <c r="H2" s="26" t="s">
        <v>34</v>
      </c>
      <c r="I2" s="27" t="s">
        <v>43</v>
      </c>
      <c r="J2" s="28"/>
      <c r="K2" s="28"/>
      <c r="L2" s="39"/>
      <c r="M2" s="26" t="s">
        <v>34</v>
      </c>
      <c r="N2" s="27" t="s">
        <v>43</v>
      </c>
      <c r="O2" s="28"/>
      <c r="P2" s="28"/>
      <c r="Q2" s="6"/>
      <c r="R2" s="10" t="s">
        <v>5</v>
      </c>
      <c r="S2" s="11">
        <f>'1RM'!F11</f>
        <v>300</v>
      </c>
      <c r="T2" s="7"/>
    </row>
    <row r="3" spans="1:20" ht="16.95" customHeight="1" x14ac:dyDescent="0.3">
      <c r="A3" s="5"/>
      <c r="B3" s="20"/>
      <c r="C3" s="29">
        <v>0.75</v>
      </c>
      <c r="D3" s="30">
        <f>FLOOR($S$2*C3,$S$3)</f>
        <v>225</v>
      </c>
      <c r="E3" s="31">
        <v>5</v>
      </c>
      <c r="F3" s="31">
        <v>5</v>
      </c>
      <c r="G3" s="6"/>
      <c r="H3" s="29">
        <v>0.5</v>
      </c>
      <c r="I3" s="30">
        <f>FLOOR($S$2*H3,$S$3)</f>
        <v>150</v>
      </c>
      <c r="J3" s="31">
        <v>1</v>
      </c>
      <c r="K3" s="31">
        <v>8</v>
      </c>
      <c r="L3" s="39"/>
      <c r="M3" s="29">
        <v>0.8</v>
      </c>
      <c r="N3" s="30">
        <f>FLOOR($S$2*M3,$S$3)</f>
        <v>240</v>
      </c>
      <c r="O3" s="31">
        <v>2</v>
      </c>
      <c r="P3" s="31">
        <v>3</v>
      </c>
      <c r="Q3" s="6"/>
      <c r="R3" s="10" t="s">
        <v>2</v>
      </c>
      <c r="S3" s="11">
        <f>'1RM'!F15</f>
        <v>2.5</v>
      </c>
      <c r="T3" s="7"/>
    </row>
    <row r="4" spans="1:20" ht="16.95" customHeight="1" x14ac:dyDescent="0.3">
      <c r="A4" s="5"/>
      <c r="B4" s="20"/>
      <c r="C4" s="33" t="s">
        <v>54</v>
      </c>
      <c r="D4" s="121" t="s">
        <v>35</v>
      </c>
      <c r="E4" s="122"/>
      <c r="F4" s="122"/>
      <c r="G4" s="6"/>
      <c r="H4" s="29">
        <v>0.6</v>
      </c>
      <c r="I4" s="30">
        <f>FLOOR($S$2*H4,$S$3)</f>
        <v>180</v>
      </c>
      <c r="J4" s="31">
        <v>1</v>
      </c>
      <c r="K4" s="31">
        <v>6</v>
      </c>
      <c r="L4" s="39"/>
      <c r="M4" s="46" t="s">
        <v>48</v>
      </c>
      <c r="N4" s="34"/>
      <c r="O4" s="35">
        <v>3</v>
      </c>
      <c r="P4" s="35">
        <v>8</v>
      </c>
      <c r="Q4" s="6"/>
      <c r="R4" s="6"/>
      <c r="S4" s="6"/>
      <c r="T4" s="7"/>
    </row>
    <row r="5" spans="1:20" ht="16.95" customHeight="1" x14ac:dyDescent="0.3">
      <c r="A5" s="5"/>
      <c r="B5" s="6"/>
      <c r="C5" s="99">
        <v>0.6</v>
      </c>
      <c r="D5" s="100">
        <f>FLOOR($S$2*C5,$S$3)</f>
        <v>180</v>
      </c>
      <c r="E5" s="35">
        <v>2</v>
      </c>
      <c r="F5" s="35">
        <v>8</v>
      </c>
      <c r="G5" s="36"/>
      <c r="H5" s="29">
        <v>0.7</v>
      </c>
      <c r="I5" s="30">
        <f>FLOOR($S$2*H5,$S$3)</f>
        <v>210</v>
      </c>
      <c r="J5" s="31">
        <v>1</v>
      </c>
      <c r="K5" s="31">
        <v>4</v>
      </c>
      <c r="L5" s="39"/>
      <c r="M5" s="46" t="s">
        <v>49</v>
      </c>
      <c r="N5" s="34"/>
      <c r="O5" s="35">
        <v>3</v>
      </c>
      <c r="P5" s="35">
        <v>12</v>
      </c>
      <c r="Q5" s="6"/>
      <c r="R5" s="6"/>
      <c r="S5" s="6"/>
      <c r="T5" s="7"/>
    </row>
    <row r="6" spans="1:20" ht="16.95" customHeight="1" x14ac:dyDescent="0.3">
      <c r="A6" s="5"/>
      <c r="B6" s="6"/>
      <c r="C6" s="99">
        <v>0.6</v>
      </c>
      <c r="D6" s="100">
        <f>FLOOR($S$2*C6,$S$3)</f>
        <v>180</v>
      </c>
      <c r="E6" s="35">
        <v>1</v>
      </c>
      <c r="F6" s="69" t="s">
        <v>31</v>
      </c>
      <c r="G6" s="36"/>
      <c r="H6" s="29">
        <v>0.8</v>
      </c>
      <c r="I6" s="30">
        <f>FLOOR($S$2*H6,$S$3)</f>
        <v>240</v>
      </c>
      <c r="J6" s="31">
        <v>1</v>
      </c>
      <c r="K6" s="31">
        <v>3</v>
      </c>
      <c r="L6" s="39"/>
      <c r="M6" s="33" t="s">
        <v>50</v>
      </c>
      <c r="N6" s="34"/>
      <c r="O6" s="35">
        <v>3</v>
      </c>
      <c r="P6" s="35">
        <v>8</v>
      </c>
      <c r="Q6" s="6"/>
      <c r="R6" s="6"/>
      <c r="S6" s="6"/>
      <c r="T6" s="7"/>
    </row>
    <row r="7" spans="1:20" ht="16.95" customHeight="1" x14ac:dyDescent="0.3">
      <c r="A7" s="5"/>
      <c r="B7" s="6"/>
      <c r="C7" s="55" t="s">
        <v>24</v>
      </c>
      <c r="D7" s="60"/>
      <c r="E7" s="62">
        <v>4</v>
      </c>
      <c r="F7" s="101" t="s">
        <v>25</v>
      </c>
      <c r="G7" s="36"/>
      <c r="H7" s="29">
        <v>0.85</v>
      </c>
      <c r="I7" s="30">
        <f>FLOOR($S$2*H7,$S$3)</f>
        <v>255</v>
      </c>
      <c r="J7" s="31">
        <v>2</v>
      </c>
      <c r="K7" s="31">
        <v>1</v>
      </c>
      <c r="L7" s="39"/>
      <c r="M7" s="71"/>
      <c r="N7" s="38"/>
      <c r="O7" s="39"/>
      <c r="P7" s="39"/>
      <c r="Q7" s="6"/>
      <c r="R7" s="6"/>
      <c r="S7" s="6"/>
      <c r="T7" s="7"/>
    </row>
    <row r="8" spans="1:20" ht="16.95" customHeight="1" x14ac:dyDescent="0.3">
      <c r="A8" s="5"/>
      <c r="B8" s="6"/>
      <c r="C8" s="57"/>
      <c r="D8" s="38"/>
      <c r="E8" s="39"/>
      <c r="F8" s="39"/>
      <c r="G8" s="36"/>
      <c r="H8" s="71"/>
      <c r="I8" s="38"/>
      <c r="J8" s="39"/>
      <c r="K8" s="39"/>
      <c r="L8" s="39"/>
      <c r="M8" s="71"/>
      <c r="N8" s="38"/>
      <c r="O8" s="39"/>
      <c r="P8" s="39"/>
      <c r="Q8" s="6"/>
      <c r="R8" s="6"/>
      <c r="S8" s="6"/>
      <c r="T8" s="7"/>
    </row>
    <row r="9" spans="1:20" ht="16.95" customHeight="1" x14ac:dyDescent="0.3">
      <c r="A9" s="5"/>
      <c r="B9" s="25" t="s">
        <v>45</v>
      </c>
      <c r="C9" s="26" t="s">
        <v>34</v>
      </c>
      <c r="D9" s="27" t="s">
        <v>43</v>
      </c>
      <c r="E9" s="28"/>
      <c r="F9" s="28"/>
      <c r="G9" s="20"/>
      <c r="H9" s="26" t="s">
        <v>34</v>
      </c>
      <c r="I9" s="27" t="s">
        <v>43</v>
      </c>
      <c r="J9" s="28"/>
      <c r="K9" s="28"/>
      <c r="L9" s="39"/>
      <c r="M9" s="26" t="s">
        <v>34</v>
      </c>
      <c r="N9" s="27" t="s">
        <v>43</v>
      </c>
      <c r="O9" s="28"/>
      <c r="P9" s="28"/>
      <c r="Q9" s="20"/>
      <c r="R9" s="20"/>
      <c r="S9" s="20"/>
      <c r="T9" s="7"/>
    </row>
    <row r="10" spans="1:20" ht="15.75" customHeight="1" x14ac:dyDescent="0.3">
      <c r="A10" s="5"/>
      <c r="B10" s="20"/>
      <c r="C10" s="29">
        <v>0.8</v>
      </c>
      <c r="D10" s="30">
        <f>FLOOR($S$2*C10,$S$3)</f>
        <v>240</v>
      </c>
      <c r="E10" s="31">
        <v>4</v>
      </c>
      <c r="F10" s="31">
        <v>3</v>
      </c>
      <c r="G10" s="20"/>
      <c r="H10" s="29">
        <v>0.5</v>
      </c>
      <c r="I10" s="30">
        <f t="shared" ref="I10:I15" si="0">FLOOR($S$2*H10,$S$3)</f>
        <v>150</v>
      </c>
      <c r="J10" s="31">
        <v>1</v>
      </c>
      <c r="K10" s="31">
        <v>8</v>
      </c>
      <c r="L10" s="39"/>
      <c r="M10" s="29">
        <v>0.8</v>
      </c>
      <c r="N10" s="30">
        <f>FLOOR($S$2*M10,$S$3)</f>
        <v>240</v>
      </c>
      <c r="O10" s="31">
        <v>3</v>
      </c>
      <c r="P10" s="31">
        <v>4</v>
      </c>
      <c r="Q10" s="20"/>
      <c r="R10" s="36"/>
      <c r="S10" s="36"/>
      <c r="T10" s="7"/>
    </row>
    <row r="11" spans="1:20" ht="16.5" customHeight="1" x14ac:dyDescent="0.3">
      <c r="A11" s="5"/>
      <c r="B11" s="20"/>
      <c r="C11" s="29">
        <v>0.75</v>
      </c>
      <c r="D11" s="30">
        <f>FLOOR($S$2*C11,$S$3)</f>
        <v>225</v>
      </c>
      <c r="E11" s="31">
        <v>3</v>
      </c>
      <c r="F11" s="31">
        <v>6</v>
      </c>
      <c r="G11" s="20"/>
      <c r="H11" s="29">
        <v>0.6</v>
      </c>
      <c r="I11" s="30">
        <f t="shared" si="0"/>
        <v>180</v>
      </c>
      <c r="J11" s="31">
        <v>1</v>
      </c>
      <c r="K11" s="31">
        <v>6</v>
      </c>
      <c r="L11" s="39"/>
      <c r="M11" s="46" t="s">
        <v>48</v>
      </c>
      <c r="N11" s="34"/>
      <c r="O11" s="35">
        <v>4</v>
      </c>
      <c r="P11" s="35">
        <v>8</v>
      </c>
      <c r="Q11" s="20"/>
      <c r="R11" s="36"/>
      <c r="S11" s="36"/>
      <c r="T11" s="7"/>
    </row>
    <row r="12" spans="1:20" ht="16.5" customHeight="1" x14ac:dyDescent="0.3">
      <c r="A12" s="5"/>
      <c r="B12" s="20"/>
      <c r="C12" s="33" t="s">
        <v>54</v>
      </c>
      <c r="D12" s="52" t="s">
        <v>35</v>
      </c>
      <c r="E12" s="53"/>
      <c r="F12" s="53"/>
      <c r="G12" s="36"/>
      <c r="H12" s="29">
        <v>0.7</v>
      </c>
      <c r="I12" s="30">
        <f t="shared" si="0"/>
        <v>210</v>
      </c>
      <c r="J12" s="31">
        <v>1</v>
      </c>
      <c r="K12" s="31">
        <v>5</v>
      </c>
      <c r="L12" s="39"/>
      <c r="M12" s="46" t="s">
        <v>49</v>
      </c>
      <c r="N12" s="34"/>
      <c r="O12" s="35">
        <v>4</v>
      </c>
      <c r="P12" s="35">
        <v>12</v>
      </c>
      <c r="Q12" s="20"/>
      <c r="R12" s="36"/>
      <c r="S12" s="36"/>
      <c r="T12" s="7"/>
    </row>
    <row r="13" spans="1:20" ht="15.75" customHeight="1" x14ac:dyDescent="0.3">
      <c r="A13" s="5"/>
      <c r="B13" s="20"/>
      <c r="C13" s="99">
        <v>0.65</v>
      </c>
      <c r="D13" s="100">
        <f>FLOOR($S$2*C13,$S$3)</f>
        <v>195</v>
      </c>
      <c r="E13" s="35">
        <v>2</v>
      </c>
      <c r="F13" s="35">
        <v>6</v>
      </c>
      <c r="G13" s="36"/>
      <c r="H13" s="29">
        <v>0.75</v>
      </c>
      <c r="I13" s="30">
        <f t="shared" si="0"/>
        <v>225</v>
      </c>
      <c r="J13" s="31">
        <v>1</v>
      </c>
      <c r="K13" s="31">
        <v>4</v>
      </c>
      <c r="L13" s="39"/>
      <c r="M13" s="33" t="s">
        <v>50</v>
      </c>
      <c r="N13" s="34"/>
      <c r="O13" s="35">
        <v>4</v>
      </c>
      <c r="P13" s="35">
        <v>8</v>
      </c>
      <c r="Q13" s="20"/>
      <c r="R13" s="36"/>
      <c r="S13" s="36"/>
      <c r="T13" s="7"/>
    </row>
    <row r="14" spans="1:20" ht="16.95" customHeight="1" x14ac:dyDescent="0.3">
      <c r="A14" s="5"/>
      <c r="B14" s="20"/>
      <c r="C14" s="99">
        <v>0.65</v>
      </c>
      <c r="D14" s="100">
        <f>FLOOR($S$2*C14,$S$3)</f>
        <v>195</v>
      </c>
      <c r="E14" s="35">
        <v>1</v>
      </c>
      <c r="F14" s="69" t="s">
        <v>31</v>
      </c>
      <c r="G14" s="36"/>
      <c r="H14" s="29">
        <v>0.8</v>
      </c>
      <c r="I14" s="30">
        <f t="shared" si="0"/>
        <v>240</v>
      </c>
      <c r="J14" s="31">
        <v>1</v>
      </c>
      <c r="K14" s="31">
        <v>3</v>
      </c>
      <c r="L14" s="39"/>
      <c r="M14" s="71"/>
      <c r="N14" s="38"/>
      <c r="O14" s="39"/>
      <c r="P14" s="39"/>
      <c r="Q14" s="20"/>
      <c r="R14" s="36"/>
      <c r="S14" s="36"/>
      <c r="T14" s="7"/>
    </row>
    <row r="15" spans="1:20" ht="16.95" customHeight="1" x14ac:dyDescent="0.3">
      <c r="A15" s="5"/>
      <c r="B15" s="36"/>
      <c r="C15" s="55" t="s">
        <v>24</v>
      </c>
      <c r="D15" s="60"/>
      <c r="E15" s="62">
        <v>4</v>
      </c>
      <c r="F15" s="101" t="s">
        <v>25</v>
      </c>
      <c r="G15" s="36"/>
      <c r="H15" s="29">
        <v>0.85</v>
      </c>
      <c r="I15" s="30">
        <f t="shared" si="0"/>
        <v>255</v>
      </c>
      <c r="J15" s="31">
        <v>2</v>
      </c>
      <c r="K15" s="31">
        <v>2</v>
      </c>
      <c r="L15" s="39"/>
      <c r="M15" s="71"/>
      <c r="N15" s="38"/>
      <c r="O15" s="39"/>
      <c r="P15" s="39"/>
      <c r="Q15" s="20"/>
      <c r="R15" s="36"/>
      <c r="S15" s="36"/>
      <c r="T15" s="7"/>
    </row>
    <row r="16" spans="1:20" ht="16.95" customHeight="1" x14ac:dyDescent="0.3">
      <c r="A16" s="5"/>
      <c r="B16" s="36"/>
      <c r="C16" s="37"/>
      <c r="D16" s="38"/>
      <c r="E16" s="39"/>
      <c r="F16" s="39"/>
      <c r="G16" s="36"/>
      <c r="H16" s="73"/>
      <c r="I16" s="38"/>
      <c r="J16" s="39"/>
      <c r="K16" s="39"/>
      <c r="L16" s="39"/>
      <c r="M16" s="73"/>
      <c r="N16" s="38"/>
      <c r="O16" s="39"/>
      <c r="P16" s="39"/>
      <c r="Q16" s="20"/>
      <c r="R16" s="36"/>
      <c r="S16" s="36"/>
      <c r="T16" s="7"/>
    </row>
    <row r="17" spans="1:20" ht="16.95" customHeight="1" x14ac:dyDescent="0.3">
      <c r="A17" s="5"/>
      <c r="B17" s="25" t="s">
        <v>46</v>
      </c>
      <c r="C17" s="26" t="s">
        <v>34</v>
      </c>
      <c r="D17" s="27" t="s">
        <v>43</v>
      </c>
      <c r="E17" s="60"/>
      <c r="F17" s="60"/>
      <c r="G17" s="61"/>
      <c r="H17" s="26" t="s">
        <v>34</v>
      </c>
      <c r="I17" s="27" t="s">
        <v>43</v>
      </c>
      <c r="J17" s="60"/>
      <c r="K17" s="60"/>
      <c r="L17" s="58"/>
      <c r="M17" s="26" t="s">
        <v>34</v>
      </c>
      <c r="N17" s="27" t="s">
        <v>43</v>
      </c>
      <c r="O17" s="60"/>
      <c r="P17" s="60"/>
      <c r="Q17" s="20"/>
      <c r="R17" s="36"/>
      <c r="S17" s="36"/>
      <c r="T17" s="7"/>
    </row>
    <row r="18" spans="1:20" ht="16.95" customHeight="1" x14ac:dyDescent="0.3">
      <c r="A18" s="5"/>
      <c r="B18" s="61"/>
      <c r="C18" s="29">
        <v>0.85</v>
      </c>
      <c r="D18" s="30">
        <f>FLOOR($S$2*C18,$S$3)</f>
        <v>255</v>
      </c>
      <c r="E18" s="62">
        <v>4</v>
      </c>
      <c r="F18" s="62">
        <v>3</v>
      </c>
      <c r="G18" s="61"/>
      <c r="H18" s="29">
        <v>0.5</v>
      </c>
      <c r="I18" s="30">
        <f t="shared" ref="I18:I24" si="1">FLOOR($S$2*H18,$S$3)</f>
        <v>150</v>
      </c>
      <c r="J18" s="62">
        <v>1</v>
      </c>
      <c r="K18" s="62">
        <v>8</v>
      </c>
      <c r="L18" s="58"/>
      <c r="M18" s="29">
        <v>0.8</v>
      </c>
      <c r="N18" s="30">
        <f>FLOOR($S$2*M18,$S$3)</f>
        <v>240</v>
      </c>
      <c r="O18" s="62">
        <v>5</v>
      </c>
      <c r="P18" s="62">
        <v>4</v>
      </c>
      <c r="Q18" s="20"/>
      <c r="R18" s="36"/>
      <c r="S18" s="36"/>
      <c r="T18" s="7"/>
    </row>
    <row r="19" spans="1:20" ht="16.5" customHeight="1" x14ac:dyDescent="0.3">
      <c r="A19" s="5"/>
      <c r="B19" s="61"/>
      <c r="C19" s="29">
        <v>0.7</v>
      </c>
      <c r="D19" s="30">
        <f>FLOOR($S$2*C19,$S$3)</f>
        <v>210</v>
      </c>
      <c r="E19" s="62">
        <v>3</v>
      </c>
      <c r="F19" s="62">
        <v>8</v>
      </c>
      <c r="G19" s="61"/>
      <c r="H19" s="29">
        <v>0.6</v>
      </c>
      <c r="I19" s="30">
        <f t="shared" si="1"/>
        <v>180</v>
      </c>
      <c r="J19" s="62">
        <v>1</v>
      </c>
      <c r="K19" s="62">
        <v>6</v>
      </c>
      <c r="L19" s="58"/>
      <c r="M19" s="46" t="s">
        <v>48</v>
      </c>
      <c r="N19" s="47"/>
      <c r="O19" s="48">
        <v>5</v>
      </c>
      <c r="P19" s="48">
        <v>8</v>
      </c>
      <c r="Q19" s="20"/>
      <c r="R19" s="36"/>
      <c r="S19" s="36"/>
      <c r="T19" s="7"/>
    </row>
    <row r="20" spans="1:20" ht="16.5" customHeight="1" x14ac:dyDescent="0.3">
      <c r="A20" s="5"/>
      <c r="B20" s="61"/>
      <c r="C20" s="33" t="s">
        <v>54</v>
      </c>
      <c r="D20" s="52" t="s">
        <v>35</v>
      </c>
      <c r="E20" s="53"/>
      <c r="F20" s="53"/>
      <c r="G20" s="58"/>
      <c r="H20" s="29">
        <v>0.7</v>
      </c>
      <c r="I20" s="30">
        <f t="shared" si="1"/>
        <v>210</v>
      </c>
      <c r="J20" s="62">
        <v>1</v>
      </c>
      <c r="K20" s="62">
        <v>5</v>
      </c>
      <c r="L20" s="58"/>
      <c r="M20" s="46" t="s">
        <v>49</v>
      </c>
      <c r="N20" s="47"/>
      <c r="O20" s="48">
        <v>5</v>
      </c>
      <c r="P20" s="48">
        <v>12</v>
      </c>
      <c r="Q20" s="20"/>
      <c r="R20" s="36"/>
      <c r="S20" s="36"/>
      <c r="T20" s="7"/>
    </row>
    <row r="21" spans="1:20" ht="16.5" customHeight="1" x14ac:dyDescent="0.3">
      <c r="A21" s="5"/>
      <c r="B21" s="61"/>
      <c r="C21" s="99">
        <v>0.7</v>
      </c>
      <c r="D21" s="100">
        <f>FLOOR($S$2*C21,$S$3)</f>
        <v>210</v>
      </c>
      <c r="E21" s="48">
        <v>2</v>
      </c>
      <c r="F21" s="48">
        <v>4</v>
      </c>
      <c r="G21" s="58"/>
      <c r="H21" s="29">
        <v>0.75</v>
      </c>
      <c r="I21" s="30">
        <f t="shared" si="1"/>
        <v>225</v>
      </c>
      <c r="J21" s="62">
        <v>1</v>
      </c>
      <c r="K21" s="62">
        <v>4</v>
      </c>
      <c r="L21" s="58"/>
      <c r="M21" s="33" t="s">
        <v>50</v>
      </c>
      <c r="N21" s="47"/>
      <c r="O21" s="48">
        <v>5</v>
      </c>
      <c r="P21" s="48">
        <v>8</v>
      </c>
      <c r="Q21" s="20"/>
      <c r="R21" s="36"/>
      <c r="S21" s="36"/>
      <c r="T21" s="7"/>
    </row>
    <row r="22" spans="1:20" ht="15.75" customHeight="1" x14ac:dyDescent="0.3">
      <c r="A22" s="5"/>
      <c r="B22" s="61"/>
      <c r="C22" s="99">
        <v>0.7</v>
      </c>
      <c r="D22" s="100">
        <f>FLOOR($S$2*C22,$S$3)</f>
        <v>210</v>
      </c>
      <c r="E22" s="48">
        <v>1</v>
      </c>
      <c r="F22" s="93" t="s">
        <v>31</v>
      </c>
      <c r="G22" s="58"/>
      <c r="H22" s="29">
        <v>0.8</v>
      </c>
      <c r="I22" s="30">
        <f t="shared" si="1"/>
        <v>240</v>
      </c>
      <c r="J22" s="62">
        <v>1</v>
      </c>
      <c r="K22" s="62">
        <v>3</v>
      </c>
      <c r="L22" s="58"/>
      <c r="M22" s="58"/>
      <c r="N22" s="58"/>
      <c r="O22" s="58"/>
      <c r="P22" s="58"/>
      <c r="Q22" s="20"/>
      <c r="R22" s="36"/>
      <c r="S22" s="36"/>
      <c r="T22" s="7"/>
    </row>
    <row r="23" spans="1:20" ht="15.75" customHeight="1" x14ac:dyDescent="0.3">
      <c r="A23" s="5"/>
      <c r="B23" s="58"/>
      <c r="C23" s="55" t="s">
        <v>24</v>
      </c>
      <c r="D23" s="60"/>
      <c r="E23" s="62">
        <v>4</v>
      </c>
      <c r="F23" s="101" t="s">
        <v>25</v>
      </c>
      <c r="G23" s="58"/>
      <c r="H23" s="29">
        <v>0.85</v>
      </c>
      <c r="I23" s="30">
        <f t="shared" si="1"/>
        <v>255</v>
      </c>
      <c r="J23" s="62">
        <v>2</v>
      </c>
      <c r="K23" s="62">
        <v>2</v>
      </c>
      <c r="L23" s="58"/>
      <c r="M23" s="58"/>
      <c r="N23" s="58"/>
      <c r="O23" s="58"/>
      <c r="P23" s="58"/>
      <c r="Q23" s="20"/>
      <c r="R23" s="36"/>
      <c r="S23" s="36"/>
      <c r="T23" s="7"/>
    </row>
    <row r="24" spans="1:20" ht="15.75" customHeight="1" x14ac:dyDescent="0.3">
      <c r="A24" s="5"/>
      <c r="B24" s="58"/>
      <c r="C24" s="58"/>
      <c r="D24" s="58"/>
      <c r="E24" s="58"/>
      <c r="F24" s="58"/>
      <c r="G24" s="58"/>
      <c r="H24" s="29">
        <v>0.9</v>
      </c>
      <c r="I24" s="30">
        <f t="shared" si="1"/>
        <v>270</v>
      </c>
      <c r="J24" s="62">
        <v>2</v>
      </c>
      <c r="K24" s="62">
        <v>1</v>
      </c>
      <c r="L24" s="58"/>
      <c r="M24" s="58"/>
      <c r="N24" s="58"/>
      <c r="O24" s="58"/>
      <c r="P24" s="58"/>
      <c r="Q24" s="20"/>
      <c r="R24" s="36"/>
      <c r="S24" s="36"/>
      <c r="T24" s="7"/>
    </row>
    <row r="25" spans="1:20" ht="15.75" customHeight="1" x14ac:dyDescent="0.3">
      <c r="A25" s="5"/>
      <c r="B25" s="36"/>
      <c r="C25" s="57"/>
      <c r="D25" s="38"/>
      <c r="E25" s="39"/>
      <c r="F25" s="39"/>
      <c r="G25" s="36"/>
      <c r="H25" s="57"/>
      <c r="I25" s="38"/>
      <c r="J25" s="39"/>
      <c r="K25" s="39"/>
      <c r="L25" s="39"/>
      <c r="M25" s="57"/>
      <c r="N25" s="38"/>
      <c r="O25" s="39"/>
      <c r="P25" s="39"/>
      <c r="Q25" s="20"/>
      <c r="R25" s="36"/>
      <c r="S25" s="36"/>
      <c r="T25" s="7"/>
    </row>
    <row r="26" spans="1:20" ht="15.75" customHeight="1" x14ac:dyDescent="0.3">
      <c r="A26" s="5"/>
      <c r="B26" s="25" t="s">
        <v>47</v>
      </c>
      <c r="C26" s="26" t="s">
        <v>34</v>
      </c>
      <c r="D26" s="27" t="s">
        <v>43</v>
      </c>
      <c r="E26" s="60"/>
      <c r="F26" s="60"/>
      <c r="G26" s="20"/>
      <c r="H26" s="26" t="s">
        <v>34</v>
      </c>
      <c r="I26" s="27" t="s">
        <v>43</v>
      </c>
      <c r="J26" s="28"/>
      <c r="K26" s="28"/>
      <c r="L26" s="39"/>
      <c r="M26" s="26" t="s">
        <v>34</v>
      </c>
      <c r="N26" s="27" t="s">
        <v>43</v>
      </c>
      <c r="O26" s="28"/>
      <c r="P26" s="28"/>
      <c r="Q26" s="20"/>
      <c r="R26" s="20"/>
      <c r="S26" s="20"/>
      <c r="T26" s="7"/>
    </row>
    <row r="27" spans="1:20" ht="15.75" customHeight="1" x14ac:dyDescent="0.3">
      <c r="A27" s="5"/>
      <c r="B27" s="20"/>
      <c r="C27" s="29">
        <v>0.8</v>
      </c>
      <c r="D27" s="30">
        <f>FLOOR($S$2*C27,$S$3)</f>
        <v>240</v>
      </c>
      <c r="E27" s="62">
        <v>3</v>
      </c>
      <c r="F27" s="62">
        <v>2</v>
      </c>
      <c r="G27" s="20"/>
      <c r="H27" s="29">
        <v>0.5</v>
      </c>
      <c r="I27" s="30">
        <f>FLOOR($S$2*H27,$S$3)</f>
        <v>150</v>
      </c>
      <c r="J27" s="31">
        <v>1</v>
      </c>
      <c r="K27" s="31">
        <v>5</v>
      </c>
      <c r="L27" s="39"/>
      <c r="M27" s="29">
        <v>0.85</v>
      </c>
      <c r="N27" s="30">
        <f>FLOOR($S$2*M27,$S$3)</f>
        <v>255</v>
      </c>
      <c r="O27" s="31">
        <v>1</v>
      </c>
      <c r="P27" s="32" t="s">
        <v>31</v>
      </c>
      <c r="Q27" s="20"/>
      <c r="R27" s="20"/>
      <c r="S27" s="20"/>
      <c r="T27" s="7"/>
    </row>
    <row r="28" spans="1:20" ht="72" x14ac:dyDescent="0.3">
      <c r="A28" s="5"/>
      <c r="B28" s="20"/>
      <c r="C28" s="29">
        <v>0.7</v>
      </c>
      <c r="D28" s="30">
        <f>FLOOR($S$2*C28,$S$3)</f>
        <v>210</v>
      </c>
      <c r="E28" s="62">
        <v>3</v>
      </c>
      <c r="F28" s="62">
        <v>5</v>
      </c>
      <c r="G28" s="20"/>
      <c r="H28" s="29">
        <v>0.6</v>
      </c>
      <c r="I28" s="30">
        <f>FLOOR($S$2*H28,$S$3)</f>
        <v>180</v>
      </c>
      <c r="J28" s="31">
        <v>1</v>
      </c>
      <c r="K28" s="31">
        <v>4</v>
      </c>
      <c r="L28" s="39"/>
      <c r="M28" s="116" t="s">
        <v>64</v>
      </c>
      <c r="N28" s="41"/>
      <c r="O28" s="28"/>
      <c r="P28" s="28"/>
      <c r="Q28" s="20"/>
      <c r="R28" s="20"/>
      <c r="S28" s="20"/>
      <c r="T28" s="7"/>
    </row>
    <row r="29" spans="1:20" ht="15.75" customHeight="1" x14ac:dyDescent="0.3">
      <c r="A29" s="5"/>
      <c r="B29" s="20"/>
      <c r="C29" s="33" t="s">
        <v>54</v>
      </c>
      <c r="D29" s="52" t="s">
        <v>35</v>
      </c>
      <c r="E29" s="53"/>
      <c r="F29" s="53"/>
      <c r="G29" s="36"/>
      <c r="H29" s="29">
        <v>0.7</v>
      </c>
      <c r="I29" s="30">
        <f>FLOOR($S$2*H29,$S$3)</f>
        <v>210</v>
      </c>
      <c r="J29" s="31">
        <v>1</v>
      </c>
      <c r="K29" s="31">
        <v>3</v>
      </c>
      <c r="L29" s="39"/>
      <c r="M29" s="46" t="s">
        <v>48</v>
      </c>
      <c r="N29" s="34"/>
      <c r="O29" s="35">
        <v>2</v>
      </c>
      <c r="P29" s="35">
        <v>8</v>
      </c>
      <c r="Q29" s="20"/>
      <c r="R29" s="20"/>
      <c r="S29" s="20"/>
      <c r="T29" s="7"/>
    </row>
    <row r="30" spans="1:20" ht="15.75" customHeight="1" x14ac:dyDescent="0.3">
      <c r="A30" s="5"/>
      <c r="B30" s="20"/>
      <c r="C30" s="99">
        <v>0.75</v>
      </c>
      <c r="D30" s="100">
        <f>FLOOR($S$2*C30,$S$3)</f>
        <v>225</v>
      </c>
      <c r="E30" s="48">
        <v>3</v>
      </c>
      <c r="F30" s="48">
        <v>3</v>
      </c>
      <c r="G30" s="36"/>
      <c r="H30" s="29">
        <v>0.75</v>
      </c>
      <c r="I30" s="30">
        <f>FLOOR($S$2*H30,$S$3)</f>
        <v>225</v>
      </c>
      <c r="J30" s="31">
        <v>2</v>
      </c>
      <c r="K30" s="31">
        <v>3</v>
      </c>
      <c r="L30" s="39"/>
      <c r="M30" s="46" t="s">
        <v>49</v>
      </c>
      <c r="N30" s="34"/>
      <c r="O30" s="35">
        <v>2</v>
      </c>
      <c r="P30" s="35">
        <v>12</v>
      </c>
      <c r="Q30" s="20"/>
      <c r="R30" s="20"/>
      <c r="S30" s="20"/>
      <c r="T30" s="7"/>
    </row>
    <row r="31" spans="1:20" ht="15.75" customHeight="1" x14ac:dyDescent="0.3">
      <c r="A31" s="5"/>
      <c r="B31" s="20"/>
      <c r="C31" s="55" t="s">
        <v>24</v>
      </c>
      <c r="D31" s="60"/>
      <c r="E31" s="62">
        <v>4</v>
      </c>
      <c r="F31" s="101" t="s">
        <v>25</v>
      </c>
      <c r="G31" s="36"/>
      <c r="H31" s="29">
        <v>0.8</v>
      </c>
      <c r="I31" s="30">
        <f>FLOOR($S$2*H31,$S$3)</f>
        <v>240</v>
      </c>
      <c r="J31" s="31">
        <v>2</v>
      </c>
      <c r="K31" s="31">
        <v>2</v>
      </c>
      <c r="L31" s="39"/>
      <c r="M31" s="33" t="s">
        <v>50</v>
      </c>
      <c r="N31" s="34"/>
      <c r="O31" s="35">
        <v>2</v>
      </c>
      <c r="P31" s="35">
        <v>8</v>
      </c>
      <c r="Q31" s="20"/>
      <c r="R31" s="20"/>
      <c r="S31" s="20"/>
      <c r="T31" s="7"/>
    </row>
    <row r="32" spans="1:20" ht="15.75" customHeight="1" x14ac:dyDescent="0.3">
      <c r="A32" s="12"/>
      <c r="B32" s="89"/>
      <c r="C32" s="89"/>
      <c r="D32" s="89"/>
      <c r="E32" s="89"/>
      <c r="F32" s="89"/>
      <c r="G32" s="89"/>
      <c r="H32" s="89"/>
      <c r="I32" s="90"/>
      <c r="J32" s="91"/>
      <c r="K32" s="91"/>
      <c r="L32" s="91"/>
      <c r="M32" s="91"/>
      <c r="N32" s="91"/>
      <c r="O32" s="91"/>
      <c r="P32" s="91"/>
      <c r="Q32" s="13"/>
      <c r="R32" s="13"/>
      <c r="S32" s="13"/>
      <c r="T32" s="14"/>
    </row>
  </sheetData>
  <mergeCells count="1">
    <mergeCell ref="D4:F4"/>
  </mergeCells>
  <pageMargins left="1" right="1" top="1" bottom="1" header="0.25" footer="0.25"/>
  <pageSetup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1RM</vt:lpstr>
      <vt:lpstr>1x Principianes</vt:lpstr>
      <vt:lpstr>1x Intermedios</vt:lpstr>
      <vt:lpstr>1x Avanzados</vt:lpstr>
      <vt:lpstr>2x Principiantes</vt:lpstr>
      <vt:lpstr>2x Intermedios</vt:lpstr>
      <vt:lpstr>2x Avanzados</vt:lpstr>
      <vt:lpstr>3x Intermedios Medios</vt:lpstr>
      <vt:lpstr>3x Intermedios Altos</vt:lpstr>
      <vt:lpstr>3x Avanzados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2020-11-27T19:20:48Z</dcterms:modified>
</cp:coreProperties>
</file>