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E8B5EB2-9271-4993-BA04-31B3FC6919BB}" xr6:coauthVersionLast="45" xr6:coauthVersionMax="45" xr10:uidLastSave="{00000000-0000-0000-0000-000000000000}"/>
  <bookViews>
    <workbookView xWindow="-120" yWindow="-120" windowWidth="20730" windowHeight="11160" tabRatio="856" xr2:uid="{00000000-000D-0000-FFFF-FFFF00000000}"/>
  </bookViews>
  <sheets>
    <sheet name="Calculadora 1RM" sheetId="2" r:id="rId1"/>
    <sheet name="Semana 1" sheetId="1" r:id="rId2"/>
    <sheet name="Semana 2" sheetId="3" r:id="rId3"/>
    <sheet name="Semana 3" sheetId="4" r:id="rId4"/>
    <sheet name="Semana 4" sheetId="5" r:id="rId5"/>
    <sheet name="Semana 5" sheetId="6" r:id="rId6"/>
    <sheet name="Semana 6" sheetId="7" r:id="rId7"/>
    <sheet name="Semana 7" sheetId="8" r:id="rId8"/>
    <sheet name="Semana 8" sheetId="10" r:id="rId9"/>
    <sheet name="Semana 9" sheetId="11" r:id="rId10"/>
    <sheet name="Semana 10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1" l="1"/>
  <c r="E7" i="2"/>
  <c r="F4" i="3" s="1"/>
  <c r="E10" i="2"/>
  <c r="F43" i="1" s="1"/>
  <c r="E9" i="2"/>
  <c r="F32" i="1" s="1"/>
  <c r="E8" i="2"/>
  <c r="F13" i="1" s="1"/>
  <c r="F4" i="7" l="1"/>
  <c r="F5" i="8"/>
  <c r="F32" i="5"/>
  <c r="F5" i="7"/>
  <c r="F32" i="3"/>
  <c r="F33" i="7"/>
  <c r="F43" i="3"/>
  <c r="F43" i="11"/>
  <c r="F44" i="6"/>
  <c r="F44" i="8"/>
  <c r="F43" i="4"/>
  <c r="F44" i="7"/>
  <c r="F6" i="10"/>
  <c r="F45" i="12"/>
  <c r="F44" i="10"/>
  <c r="F43" i="5"/>
  <c r="F6" i="7"/>
  <c r="F6" i="8"/>
  <c r="F34" i="7"/>
  <c r="F33" i="8"/>
  <c r="F33" i="10"/>
  <c r="F32" i="11"/>
  <c r="F32" i="4"/>
  <c r="F33" i="6"/>
  <c r="F34" i="8"/>
  <c r="F34" i="10"/>
  <c r="F34" i="6"/>
  <c r="F34" i="12"/>
  <c r="F35" i="12"/>
  <c r="F13" i="3"/>
  <c r="F14" i="7"/>
  <c r="F5" i="11"/>
  <c r="F14" i="12"/>
  <c r="F14" i="6"/>
  <c r="F13" i="11"/>
  <c r="F15" i="12"/>
  <c r="F13" i="5"/>
  <c r="F14" i="8"/>
  <c r="F13" i="4"/>
  <c r="F14" i="10"/>
  <c r="F4" i="4"/>
  <c r="F4" i="5"/>
  <c r="F4" i="6"/>
  <c r="F4" i="10"/>
  <c r="F4" i="12"/>
  <c r="F5" i="6"/>
  <c r="F4" i="8"/>
  <c r="F5" i="10"/>
  <c r="F5" i="12"/>
  <c r="F4" i="1"/>
</calcChain>
</file>

<file path=xl/sharedStrings.xml><?xml version="1.0" encoding="utf-8"?>
<sst xmlns="http://schemas.openxmlformats.org/spreadsheetml/2006/main" count="1509" uniqueCount="128">
  <si>
    <t>Entrenamiento</t>
  </si>
  <si>
    <t>DIA 1 - FULL BODY PIERNA</t>
  </si>
  <si>
    <t>Ejercicio</t>
  </si>
  <si>
    <t>Sentadilla</t>
  </si>
  <si>
    <t>Press de banca inclinado con mancuerna</t>
  </si>
  <si>
    <t>Curl de pierna</t>
  </si>
  <si>
    <t>Jalón al pecho</t>
  </si>
  <si>
    <t>Curl de biceps barra Z</t>
  </si>
  <si>
    <t>Elevación de piernas en suspensión</t>
  </si>
  <si>
    <t>Series de calentamiento</t>
  </si>
  <si>
    <t>Series efectivas</t>
  </si>
  <si>
    <t>Repeticiones</t>
  </si>
  <si>
    <t>Descanso entre series</t>
  </si>
  <si>
    <t>Anotaciones</t>
  </si>
  <si>
    <t>RPE 8</t>
  </si>
  <si>
    <t>RPE 6</t>
  </si>
  <si>
    <t>2-3 MIN</t>
  </si>
  <si>
    <t xml:space="preserve">RPE 7 </t>
  </si>
  <si>
    <t>RPE 9</t>
  </si>
  <si>
    <t>RPE 7</t>
  </si>
  <si>
    <t>2-4 MIN</t>
  </si>
  <si>
    <t>1-2 MIN</t>
  </si>
  <si>
    <t>DIA 2 - FULL BODY PECHO</t>
  </si>
  <si>
    <t>Press de banca</t>
  </si>
  <si>
    <t>Cable flyes</t>
  </si>
  <si>
    <t>Peso muerto rumano</t>
  </si>
  <si>
    <t>Remo con barra T</t>
  </si>
  <si>
    <t>Arnold Press</t>
  </si>
  <si>
    <t>Extensión tríceps polea alta</t>
  </si>
  <si>
    <t>Encogimiento de hombros con barra</t>
  </si>
  <si>
    <t>1-3 MIN</t>
  </si>
  <si>
    <t>DIA 3 - FULL BODY ESPALDA</t>
  </si>
  <si>
    <t>Dominadas</t>
  </si>
  <si>
    <t>Remo con barra</t>
  </si>
  <si>
    <t>Prensa</t>
  </si>
  <si>
    <t>Elevación de gemelos</t>
  </si>
  <si>
    <t>Remo al mentón</t>
  </si>
  <si>
    <t>Curl martillo</t>
  </si>
  <si>
    <t>DIA 4 - FULL BODY PIERNA 2</t>
  </si>
  <si>
    <t>Peso muerto</t>
  </si>
  <si>
    <t>Fondos en paralela</t>
  </si>
  <si>
    <t>Glute ham raise</t>
  </si>
  <si>
    <t>Extensión de pierna</t>
  </si>
  <si>
    <t>Pull over en cable</t>
  </si>
  <si>
    <t>Elevación lateral mancuerna</t>
  </si>
  <si>
    <t>Face pulls</t>
  </si>
  <si>
    <t>Press francés barra Z</t>
  </si>
  <si>
    <t>3-5 MIN</t>
  </si>
  <si>
    <t>Press militar</t>
  </si>
  <si>
    <t>Elevación lateral  inclinado con cable</t>
  </si>
  <si>
    <t>Remo con cable</t>
  </si>
  <si>
    <t>Seated Hip Abduction</t>
  </si>
  <si>
    <t>Curl con mancuerna en banco inclinado</t>
  </si>
  <si>
    <t>Bicycle crunch</t>
  </si>
  <si>
    <t>Elevaciones de gemelo</t>
  </si>
  <si>
    <t>Flexiones</t>
  </si>
  <si>
    <t>Hasta llegar al RPE</t>
  </si>
  <si>
    <t>DIA 5 - FULL BODY HOMBROS</t>
  </si>
  <si>
    <t>SEMANA 1</t>
  </si>
  <si>
    <t>SEMANA 2</t>
  </si>
  <si>
    <t>SEMANA 3</t>
  </si>
  <si>
    <t>RPE 10</t>
  </si>
  <si>
    <t>SEMANA 4</t>
  </si>
  <si>
    <t>SEMANA 5</t>
  </si>
  <si>
    <t>Sentadilla (Top set)</t>
  </si>
  <si>
    <t>3-5</t>
  </si>
  <si>
    <t>Dominadas supinas</t>
  </si>
  <si>
    <t>Curl barra Z</t>
  </si>
  <si>
    <t>Rueda abdominal</t>
  </si>
  <si>
    <t>Press de banca inclinado con mancuernas</t>
  </si>
  <si>
    <t>Remo con mancuernas</t>
  </si>
  <si>
    <t>Elevación lateral con mancuerna</t>
  </si>
  <si>
    <t>Press francés</t>
  </si>
  <si>
    <t>Remo en barra T</t>
  </si>
  <si>
    <t>Prensa a una pierna</t>
  </si>
  <si>
    <t>Remo al mentón con cable</t>
  </si>
  <si>
    <t>Curl de biceps con cable a una mano</t>
  </si>
  <si>
    <t>Peso muerto (Top set)</t>
  </si>
  <si>
    <t>Press de banca declinado</t>
  </si>
  <si>
    <t>Glute Ham Raise</t>
  </si>
  <si>
    <t>Pull-Over en cable</t>
  </si>
  <si>
    <t>Skullcrusher con barra Z</t>
  </si>
  <si>
    <t>Elevación lateral con cable</t>
  </si>
  <si>
    <t>Remo pendlay</t>
  </si>
  <si>
    <t>Setad Hip Abduction</t>
  </si>
  <si>
    <t>Curl biceps barra Z</t>
  </si>
  <si>
    <t>Cable crunch</t>
  </si>
  <si>
    <t>Elevación de gemelo</t>
  </si>
  <si>
    <t>SEMANA 6</t>
  </si>
  <si>
    <t>2</t>
  </si>
  <si>
    <t>SEMANA 7</t>
  </si>
  <si>
    <t>8</t>
  </si>
  <si>
    <t>SEMANA 8</t>
  </si>
  <si>
    <t>Pajaros en maquina</t>
  </si>
  <si>
    <t>SEMANA 9</t>
  </si>
  <si>
    <t>4</t>
  </si>
  <si>
    <t>Curl reverso barra Z</t>
  </si>
  <si>
    <t>Remo barra T</t>
  </si>
  <si>
    <t>Elevacion lateral con mancuerna</t>
  </si>
  <si>
    <t>Extension triceps polea alta</t>
  </si>
  <si>
    <t>Encogimiento de hombros</t>
  </si>
  <si>
    <t>Jalon al pecho</t>
  </si>
  <si>
    <t>Jalon al pecho agarre ancho</t>
  </si>
  <si>
    <t>Extension pierna</t>
  </si>
  <si>
    <t>Elevaciones laterales mancuerna</t>
  </si>
  <si>
    <t>Facepulls</t>
  </si>
  <si>
    <t>Skullcrusher barra Z</t>
  </si>
  <si>
    <t>Remo sentado con cable</t>
  </si>
  <si>
    <t>Seated hip abduction</t>
  </si>
  <si>
    <t>Curl de biceps inclinado con mancuernas</t>
  </si>
  <si>
    <t>Elevacion gemelos</t>
  </si>
  <si>
    <t>Hasta RPE</t>
  </si>
  <si>
    <t>SEMANA 10</t>
  </si>
  <si>
    <t>AMRAP</t>
  </si>
  <si>
    <t>RPE 5</t>
  </si>
  <si>
    <t>Press de banca (Top set)</t>
  </si>
  <si>
    <t>Flyes en cable</t>
  </si>
  <si>
    <t>Remo en barra</t>
  </si>
  <si>
    <t>Facepull</t>
  </si>
  <si>
    <t>Elevación lateral inclinado con cable</t>
  </si>
  <si>
    <t>Curl de biceps inclinado</t>
  </si>
  <si>
    <t>Reps</t>
  </si>
  <si>
    <t>1RM</t>
  </si>
  <si>
    <t xml:space="preserve">Peso </t>
  </si>
  <si>
    <t>Calculadora de básicos</t>
  </si>
  <si>
    <t>WWW.BIBLIOTECADERUTINAS.COM</t>
  </si>
  <si>
    <t>Editar celdas amarillas</t>
  </si>
  <si>
    <t>KG/RPE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</si>
</sst>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FFFF"/>
      <name val="Arial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/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6" borderId="12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164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4" fillId="5" borderId="15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left"/>
    </xf>
    <xf numFmtId="0" fontId="0" fillId="7" borderId="18" xfId="0" applyFill="1" applyBorder="1" applyAlignment="1">
      <alignment horizontal="center"/>
    </xf>
    <xf numFmtId="0" fontId="5" fillId="2" borderId="19" xfId="0" applyFont="1" applyFill="1" applyBorder="1" applyAlignment="1">
      <alignment horizontal="left"/>
    </xf>
    <xf numFmtId="0" fontId="0" fillId="7" borderId="20" xfId="0" applyFill="1" applyBorder="1" applyAlignment="1">
      <alignment horizontal="center"/>
    </xf>
    <xf numFmtId="0" fontId="5" fillId="2" borderId="21" xfId="0" applyFont="1" applyFill="1" applyBorder="1" applyAlignment="1">
      <alignment horizontal="left"/>
    </xf>
    <xf numFmtId="0" fontId="0" fillId="6" borderId="14" xfId="0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8" fillId="10" borderId="9" xfId="1" applyFont="1" applyFill="1" applyBorder="1" applyAlignment="1">
      <alignment horizontal="center" wrapText="1"/>
    </xf>
    <xf numFmtId="0" fontId="2" fillId="10" borderId="10" xfId="0" applyFont="1" applyFill="1" applyBorder="1" applyAlignment="1">
      <alignment horizontal="center" wrapText="1"/>
    </xf>
    <xf numFmtId="0" fontId="2" fillId="10" borderId="11" xfId="0" applyFont="1" applyFill="1" applyBorder="1" applyAlignment="1">
      <alignment horizontal="center" wrapText="1"/>
    </xf>
    <xf numFmtId="0" fontId="8" fillId="10" borderId="14" xfId="1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85802-9875-4E23-9B89-D962C08D264D}">
  <dimension ref="A1:E12"/>
  <sheetViews>
    <sheetView tabSelected="1" workbookViewId="0">
      <selection activeCell="D11" sqref="D11"/>
    </sheetView>
  </sheetViews>
  <sheetFormatPr baseColWidth="10" defaultRowHeight="15" x14ac:dyDescent="0.25"/>
  <cols>
    <col min="2" max="2" width="16.140625" customWidth="1"/>
    <col min="3" max="3" width="17.5703125" customWidth="1"/>
    <col min="4" max="4" width="16.42578125" customWidth="1"/>
    <col min="9" max="9" width="13.5703125" customWidth="1"/>
  </cols>
  <sheetData>
    <row r="1" spans="1:5" ht="15.75" thickBot="1" x14ac:dyDescent="0.3">
      <c r="B1" s="28" t="s">
        <v>125</v>
      </c>
      <c r="C1" s="29"/>
      <c r="D1" s="29"/>
      <c r="E1" s="30"/>
    </row>
    <row r="4" spans="1:5" ht="15.75" thickBot="1" x14ac:dyDescent="0.3"/>
    <row r="5" spans="1:5" ht="15.75" thickBot="1" x14ac:dyDescent="0.3">
      <c r="A5" s="43" t="s">
        <v>126</v>
      </c>
      <c r="B5" s="25" t="s">
        <v>124</v>
      </c>
      <c r="C5" s="26"/>
      <c r="D5" s="26"/>
      <c r="E5" s="27"/>
    </row>
    <row r="6" spans="1:5" x14ac:dyDescent="0.25">
      <c r="A6" s="44"/>
      <c r="B6" s="16" t="s">
        <v>2</v>
      </c>
      <c r="C6" s="12" t="s">
        <v>123</v>
      </c>
      <c r="D6" s="13" t="s">
        <v>121</v>
      </c>
      <c r="E6" s="17" t="s">
        <v>122</v>
      </c>
    </row>
    <row r="7" spans="1:5" x14ac:dyDescent="0.25">
      <c r="A7" s="44"/>
      <c r="B7" s="18" t="s">
        <v>3</v>
      </c>
      <c r="C7" s="9">
        <v>120</v>
      </c>
      <c r="D7" s="9">
        <v>2</v>
      </c>
      <c r="E7" s="19">
        <f>ROUND((((C7)/(1.0278-(0.0278*D7)))/$C$12),0)*$C$12</f>
        <v>125</v>
      </c>
    </row>
    <row r="8" spans="1:5" x14ac:dyDescent="0.25">
      <c r="A8" s="44"/>
      <c r="B8" s="20" t="s">
        <v>23</v>
      </c>
      <c r="C8" s="10">
        <v>100</v>
      </c>
      <c r="D8" s="10">
        <v>2</v>
      </c>
      <c r="E8" s="21">
        <f>ROUND((((C8)/(1.0278-(0.0278*D8)))/$C$12),0)*$C$12</f>
        <v>105</v>
      </c>
    </row>
    <row r="9" spans="1:5" x14ac:dyDescent="0.25">
      <c r="A9" s="44"/>
      <c r="B9" s="20" t="s">
        <v>39</v>
      </c>
      <c r="C9" s="10">
        <v>160</v>
      </c>
      <c r="D9" s="10">
        <v>2</v>
      </c>
      <c r="E9" s="21">
        <f>ROUND((((C9)/(1.0278-(0.0278*D9)))/$C$12),0)*$C$12</f>
        <v>165</v>
      </c>
    </row>
    <row r="10" spans="1:5" ht="15.75" thickBot="1" x14ac:dyDescent="0.3">
      <c r="A10" s="45"/>
      <c r="B10" s="22" t="s">
        <v>48</v>
      </c>
      <c r="C10" s="23">
        <v>60</v>
      </c>
      <c r="D10" s="23">
        <v>3</v>
      </c>
      <c r="E10" s="24">
        <f>ROUND((((C10)/(1.0278-(0.0278*D10)))/$C$12),0)*$C$12</f>
        <v>65</v>
      </c>
    </row>
    <row r="12" spans="1:5" x14ac:dyDescent="0.25">
      <c r="C12" s="11">
        <v>5</v>
      </c>
    </row>
  </sheetData>
  <mergeCells count="3">
    <mergeCell ref="B5:E5"/>
    <mergeCell ref="B1:E1"/>
    <mergeCell ref="A5:A10"/>
  </mergeCells>
  <hyperlinks>
    <hyperlink ref="B1" r:id="rId1" xr:uid="{ED3EFDD8-F9E9-4B9C-BB0B-3A8AC2F80B6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CBE4A-26E7-43A7-9D39-F63248F66E65}">
  <dimension ref="A1:H50"/>
  <sheetViews>
    <sheetView workbookViewId="0">
      <selection sqref="A1:H1"/>
    </sheetView>
  </sheetViews>
  <sheetFormatPr baseColWidth="10" defaultColWidth="9.140625" defaultRowHeight="15" x14ac:dyDescent="0.25"/>
  <cols>
    <col min="1" max="1" width="26.28515625" style="1" customWidth="1"/>
    <col min="2" max="2" width="22.140625" style="1" bestFit="1" customWidth="1"/>
    <col min="3" max="3" width="15.42578125" style="1" customWidth="1"/>
    <col min="4" max="4" width="15.7109375" style="1" customWidth="1"/>
    <col min="5" max="5" width="17.140625" style="1" bestFit="1" customWidth="1"/>
    <col min="6" max="6" width="9.140625" style="1"/>
    <col min="7" max="7" width="11.42578125" style="1" customWidth="1"/>
    <col min="8" max="8" width="77.85546875" style="1" customWidth="1"/>
    <col min="9" max="16384" width="9.140625" style="1"/>
  </cols>
  <sheetData>
    <row r="1" spans="1:8" ht="15.75" thickBot="1" x14ac:dyDescent="0.3">
      <c r="A1" s="31" t="s">
        <v>125</v>
      </c>
      <c r="B1" s="32"/>
      <c r="C1" s="32"/>
      <c r="D1" s="32"/>
      <c r="E1" s="32"/>
      <c r="F1" s="32"/>
      <c r="G1" s="32"/>
      <c r="H1" s="32"/>
    </row>
    <row r="2" spans="1:8" ht="15.75" thickBot="1" x14ac:dyDescent="0.3">
      <c r="A2" s="36" t="s">
        <v>94</v>
      </c>
      <c r="B2" s="37"/>
      <c r="C2" s="37"/>
      <c r="D2" s="37"/>
      <c r="E2" s="37"/>
      <c r="F2" s="37"/>
      <c r="G2" s="37"/>
      <c r="H2" s="38"/>
    </row>
    <row r="3" spans="1:8" ht="48" customHeight="1" thickBot="1" x14ac:dyDescent="0.3">
      <c r="A3" s="4" t="s">
        <v>0</v>
      </c>
      <c r="B3" s="2" t="s">
        <v>2</v>
      </c>
      <c r="C3" s="3" t="s">
        <v>9</v>
      </c>
      <c r="D3" s="3" t="s">
        <v>10</v>
      </c>
      <c r="E3" s="2" t="s">
        <v>11</v>
      </c>
      <c r="F3" s="2" t="s">
        <v>127</v>
      </c>
      <c r="G3" s="3" t="s">
        <v>12</v>
      </c>
      <c r="H3" s="2" t="s">
        <v>13</v>
      </c>
    </row>
    <row r="4" spans="1:8" x14ac:dyDescent="0.25">
      <c r="A4" s="33" t="s">
        <v>1</v>
      </c>
      <c r="B4" s="5" t="s">
        <v>3</v>
      </c>
      <c r="C4" s="5">
        <v>3</v>
      </c>
      <c r="D4" s="5">
        <v>4</v>
      </c>
      <c r="E4" s="8" t="s">
        <v>95</v>
      </c>
      <c r="F4" s="14">
        <f>0.75*'Calculadora 1RM'!E7</f>
        <v>93.75</v>
      </c>
      <c r="G4" s="5" t="s">
        <v>20</v>
      </c>
      <c r="H4" s="6"/>
    </row>
    <row r="5" spans="1:8" x14ac:dyDescent="0.25">
      <c r="A5" s="34"/>
      <c r="B5" s="6" t="s">
        <v>23</v>
      </c>
      <c r="C5" s="5">
        <v>2</v>
      </c>
      <c r="D5" s="5">
        <v>3</v>
      </c>
      <c r="E5" s="5">
        <v>4</v>
      </c>
      <c r="F5" s="14">
        <f>0.7*'Calculadora 1RM'!E8</f>
        <v>73.5</v>
      </c>
      <c r="G5" s="5" t="s">
        <v>16</v>
      </c>
      <c r="H5" s="6"/>
    </row>
    <row r="6" spans="1:8" x14ac:dyDescent="0.25">
      <c r="A6" s="34"/>
      <c r="B6" s="5" t="s">
        <v>5</v>
      </c>
      <c r="C6" s="5">
        <v>1</v>
      </c>
      <c r="D6" s="5">
        <v>3</v>
      </c>
      <c r="E6" s="5">
        <v>10</v>
      </c>
      <c r="F6" s="7" t="s">
        <v>15</v>
      </c>
      <c r="G6" s="5" t="s">
        <v>21</v>
      </c>
      <c r="H6" s="6"/>
    </row>
    <row r="7" spans="1:8" x14ac:dyDescent="0.25">
      <c r="A7" s="34"/>
      <c r="B7" s="5" t="s">
        <v>6</v>
      </c>
      <c r="C7" s="5">
        <v>1</v>
      </c>
      <c r="D7" s="5">
        <v>3</v>
      </c>
      <c r="E7" s="5">
        <v>10</v>
      </c>
      <c r="F7" s="7" t="s">
        <v>15</v>
      </c>
      <c r="G7" s="5" t="s">
        <v>16</v>
      </c>
      <c r="H7" s="6"/>
    </row>
    <row r="8" spans="1:8" x14ac:dyDescent="0.25">
      <c r="A8" s="34"/>
      <c r="B8" s="6" t="s">
        <v>96</v>
      </c>
      <c r="C8" s="5">
        <v>1</v>
      </c>
      <c r="D8" s="5">
        <v>3</v>
      </c>
      <c r="E8" s="5">
        <v>10</v>
      </c>
      <c r="F8" s="7" t="s">
        <v>15</v>
      </c>
      <c r="G8" s="5" t="s">
        <v>21</v>
      </c>
      <c r="H8" s="6"/>
    </row>
    <row r="9" spans="1:8" ht="15.75" thickBot="1" x14ac:dyDescent="0.3">
      <c r="A9" s="35"/>
      <c r="B9" s="6" t="s">
        <v>86</v>
      </c>
      <c r="C9" s="5">
        <v>1</v>
      </c>
      <c r="D9" s="5">
        <v>3</v>
      </c>
      <c r="E9" s="5">
        <v>12</v>
      </c>
      <c r="F9" s="7" t="s">
        <v>15</v>
      </c>
      <c r="G9" s="5" t="s">
        <v>21</v>
      </c>
      <c r="H9" s="6"/>
    </row>
    <row r="11" spans="1:8" ht="15.75" thickBot="1" x14ac:dyDescent="0.3"/>
    <row r="12" spans="1:8" ht="45.75" thickBot="1" x14ac:dyDescent="0.3">
      <c r="A12" s="2" t="s">
        <v>0</v>
      </c>
      <c r="B12" s="2" t="s">
        <v>2</v>
      </c>
      <c r="C12" s="3" t="s">
        <v>9</v>
      </c>
      <c r="D12" s="3" t="s">
        <v>10</v>
      </c>
      <c r="E12" s="2" t="s">
        <v>11</v>
      </c>
      <c r="F12" s="2" t="s">
        <v>127</v>
      </c>
      <c r="G12" s="3" t="s">
        <v>12</v>
      </c>
      <c r="H12" s="2" t="s">
        <v>13</v>
      </c>
    </row>
    <row r="13" spans="1:8" x14ac:dyDescent="0.25">
      <c r="A13" s="39" t="s">
        <v>22</v>
      </c>
      <c r="B13" s="5" t="s">
        <v>23</v>
      </c>
      <c r="C13" s="5">
        <v>3</v>
      </c>
      <c r="D13" s="5">
        <v>3</v>
      </c>
      <c r="E13" s="5">
        <v>3</v>
      </c>
      <c r="F13" s="14">
        <f>0.8*'Calculadora 1RM'!E8</f>
        <v>84</v>
      </c>
      <c r="G13" s="5" t="s">
        <v>20</v>
      </c>
      <c r="H13" s="6"/>
    </row>
    <row r="14" spans="1:8" x14ac:dyDescent="0.25">
      <c r="A14" s="40"/>
      <c r="B14" s="6" t="s">
        <v>24</v>
      </c>
      <c r="C14" s="5">
        <v>0</v>
      </c>
      <c r="D14" s="5">
        <v>3</v>
      </c>
      <c r="E14" s="5">
        <v>15</v>
      </c>
      <c r="F14" s="5" t="s">
        <v>15</v>
      </c>
      <c r="G14" s="5" t="s">
        <v>21</v>
      </c>
      <c r="H14" s="6"/>
    </row>
    <row r="15" spans="1:8" x14ac:dyDescent="0.25">
      <c r="A15" s="40"/>
      <c r="B15" s="6" t="s">
        <v>39</v>
      </c>
      <c r="C15" s="5">
        <v>2</v>
      </c>
      <c r="D15" s="5">
        <v>3</v>
      </c>
      <c r="E15" s="5">
        <v>3</v>
      </c>
      <c r="F15" s="7">
        <v>0.75</v>
      </c>
      <c r="G15" s="5" t="s">
        <v>16</v>
      </c>
      <c r="H15" s="6"/>
    </row>
    <row r="16" spans="1:8" x14ac:dyDescent="0.25">
      <c r="A16" s="40"/>
      <c r="B16" s="6" t="s">
        <v>97</v>
      </c>
      <c r="C16" s="5">
        <v>1</v>
      </c>
      <c r="D16" s="5">
        <v>3</v>
      </c>
      <c r="E16" s="5">
        <v>15</v>
      </c>
      <c r="F16" s="5" t="s">
        <v>15</v>
      </c>
      <c r="G16" s="5" t="s">
        <v>30</v>
      </c>
      <c r="H16" s="6"/>
    </row>
    <row r="17" spans="1:8" ht="30" x14ac:dyDescent="0.25">
      <c r="A17" s="40"/>
      <c r="B17" s="6" t="s">
        <v>98</v>
      </c>
      <c r="C17" s="5">
        <v>0</v>
      </c>
      <c r="D17" s="5">
        <v>3</v>
      </c>
      <c r="E17" s="5">
        <v>10</v>
      </c>
      <c r="F17" s="5" t="s">
        <v>15</v>
      </c>
      <c r="G17" s="5" t="s">
        <v>30</v>
      </c>
      <c r="H17" s="6"/>
    </row>
    <row r="18" spans="1:8" ht="30" x14ac:dyDescent="0.25">
      <c r="A18" s="40"/>
      <c r="B18" s="6" t="s">
        <v>99</v>
      </c>
      <c r="C18" s="5">
        <v>0</v>
      </c>
      <c r="D18" s="5">
        <v>3</v>
      </c>
      <c r="E18" s="5">
        <v>15</v>
      </c>
      <c r="F18" s="5" t="s">
        <v>15</v>
      </c>
      <c r="G18" s="5" t="s">
        <v>21</v>
      </c>
      <c r="H18" s="6"/>
    </row>
    <row r="19" spans="1:8" ht="30.75" thickBot="1" x14ac:dyDescent="0.3">
      <c r="A19" s="41"/>
      <c r="B19" s="6" t="s">
        <v>100</v>
      </c>
      <c r="C19" s="5">
        <v>1</v>
      </c>
      <c r="D19" s="5">
        <v>3</v>
      </c>
      <c r="E19" s="5">
        <v>12</v>
      </c>
      <c r="F19" s="5" t="s">
        <v>15</v>
      </c>
      <c r="G19" s="5" t="s">
        <v>21</v>
      </c>
      <c r="H19" s="5"/>
    </row>
    <row r="21" spans="1:8" ht="15.75" thickBot="1" x14ac:dyDescent="0.3"/>
    <row r="22" spans="1:8" ht="45.75" thickBot="1" x14ac:dyDescent="0.3">
      <c r="A22" s="2" t="s">
        <v>0</v>
      </c>
      <c r="B22" s="2" t="s">
        <v>2</v>
      </c>
      <c r="C22" s="3" t="s">
        <v>9</v>
      </c>
      <c r="D22" s="3" t="s">
        <v>10</v>
      </c>
      <c r="E22" s="2" t="s">
        <v>11</v>
      </c>
      <c r="F22" s="2" t="s">
        <v>127</v>
      </c>
      <c r="G22" s="3" t="s">
        <v>12</v>
      </c>
      <c r="H22" s="2" t="s">
        <v>13</v>
      </c>
    </row>
    <row r="23" spans="1:8" ht="30" x14ac:dyDescent="0.25">
      <c r="A23" s="33" t="s">
        <v>31</v>
      </c>
      <c r="B23" s="6" t="s">
        <v>102</v>
      </c>
      <c r="C23" s="5">
        <v>2</v>
      </c>
      <c r="D23" s="5">
        <v>3</v>
      </c>
      <c r="E23" s="5">
        <v>6</v>
      </c>
      <c r="F23" s="7" t="s">
        <v>15</v>
      </c>
      <c r="G23" s="5" t="s">
        <v>16</v>
      </c>
      <c r="H23" s="6"/>
    </row>
    <row r="24" spans="1:8" x14ac:dyDescent="0.25">
      <c r="A24" s="34"/>
      <c r="B24" s="6" t="s">
        <v>73</v>
      </c>
      <c r="C24" s="5">
        <v>1</v>
      </c>
      <c r="D24" s="5">
        <v>3</v>
      </c>
      <c r="E24" s="5">
        <v>10</v>
      </c>
      <c r="F24" s="5" t="s">
        <v>15</v>
      </c>
      <c r="G24" s="5" t="s">
        <v>16</v>
      </c>
      <c r="H24" s="6"/>
    </row>
    <row r="25" spans="1:8" x14ac:dyDescent="0.25">
      <c r="A25" s="34"/>
      <c r="B25" s="6" t="s">
        <v>34</v>
      </c>
      <c r="C25" s="5">
        <v>2</v>
      </c>
      <c r="D25" s="5">
        <v>3</v>
      </c>
      <c r="E25" s="5">
        <v>12</v>
      </c>
      <c r="F25" s="7" t="s">
        <v>15</v>
      </c>
      <c r="G25" s="5" t="s">
        <v>16</v>
      </c>
      <c r="H25" s="6"/>
    </row>
    <row r="26" spans="1:8" x14ac:dyDescent="0.25">
      <c r="A26" s="34"/>
      <c r="B26" s="6" t="s">
        <v>35</v>
      </c>
      <c r="C26" s="5">
        <v>1</v>
      </c>
      <c r="D26" s="5">
        <v>4</v>
      </c>
      <c r="E26" s="5">
        <v>8</v>
      </c>
      <c r="F26" s="7" t="s">
        <v>15</v>
      </c>
      <c r="G26" s="5" t="s">
        <v>21</v>
      </c>
      <c r="H26" s="6"/>
    </row>
    <row r="27" spans="1:8" ht="30" customHeight="1" x14ac:dyDescent="0.25">
      <c r="A27" s="34"/>
      <c r="B27" s="6" t="s">
        <v>75</v>
      </c>
      <c r="C27" s="5">
        <v>0</v>
      </c>
      <c r="D27" s="5">
        <v>3</v>
      </c>
      <c r="E27" s="5">
        <v>10</v>
      </c>
      <c r="F27" s="7" t="s">
        <v>15</v>
      </c>
      <c r="G27" s="5" t="s">
        <v>21</v>
      </c>
      <c r="H27" s="6"/>
    </row>
    <row r="28" spans="1:8" x14ac:dyDescent="0.25">
      <c r="A28" s="42"/>
      <c r="B28" s="6" t="s">
        <v>37</v>
      </c>
      <c r="C28" s="5">
        <v>0</v>
      </c>
      <c r="D28" s="5">
        <v>3</v>
      </c>
      <c r="E28" s="5">
        <v>8</v>
      </c>
      <c r="F28" s="7" t="s">
        <v>15</v>
      </c>
      <c r="G28" s="5" t="s">
        <v>21</v>
      </c>
      <c r="H28" s="6"/>
    </row>
    <row r="29" spans="1:8" x14ac:dyDescent="0.25">
      <c r="A29"/>
      <c r="C29" s="5"/>
      <c r="D29" s="5"/>
      <c r="E29" s="5"/>
      <c r="F29" s="5"/>
      <c r="G29" s="5"/>
      <c r="H29" s="5"/>
    </row>
    <row r="30" spans="1:8" ht="15.75" thickBot="1" x14ac:dyDescent="0.3"/>
    <row r="31" spans="1:8" ht="45.75" thickBot="1" x14ac:dyDescent="0.3">
      <c r="A31" s="2" t="s">
        <v>0</v>
      </c>
      <c r="B31" s="2" t="s">
        <v>2</v>
      </c>
      <c r="C31" s="3" t="s">
        <v>9</v>
      </c>
      <c r="D31" s="3" t="s">
        <v>10</v>
      </c>
      <c r="E31" s="2" t="s">
        <v>11</v>
      </c>
      <c r="F31" s="2" t="s">
        <v>127</v>
      </c>
      <c r="G31" s="3" t="s">
        <v>12</v>
      </c>
      <c r="H31" s="2" t="s">
        <v>13</v>
      </c>
    </row>
    <row r="32" spans="1:8" x14ac:dyDescent="0.25">
      <c r="A32" s="33" t="s">
        <v>38</v>
      </c>
      <c r="B32" s="5" t="s">
        <v>39</v>
      </c>
      <c r="C32" s="5">
        <v>3</v>
      </c>
      <c r="D32" s="5">
        <v>3</v>
      </c>
      <c r="E32" s="5">
        <v>2</v>
      </c>
      <c r="F32" s="14">
        <f>0.8*'Calculadora 1RM'!E9</f>
        <v>132</v>
      </c>
      <c r="G32" s="5" t="s">
        <v>47</v>
      </c>
      <c r="H32" s="6"/>
    </row>
    <row r="33" spans="1:8" ht="30" x14ac:dyDescent="0.25">
      <c r="A33" s="34"/>
      <c r="B33" s="6" t="s">
        <v>78</v>
      </c>
      <c r="C33" s="5">
        <v>2</v>
      </c>
      <c r="D33" s="5">
        <v>3</v>
      </c>
      <c r="E33" s="5">
        <v>8</v>
      </c>
      <c r="F33" s="7" t="s">
        <v>19</v>
      </c>
      <c r="G33" s="5" t="s">
        <v>16</v>
      </c>
      <c r="H33" s="6"/>
    </row>
    <row r="34" spans="1:8" x14ac:dyDescent="0.25">
      <c r="A34" s="34"/>
      <c r="B34" s="6" t="s">
        <v>79</v>
      </c>
      <c r="C34" s="5">
        <v>0</v>
      </c>
      <c r="D34" s="5">
        <v>3</v>
      </c>
      <c r="E34" s="5">
        <v>10</v>
      </c>
      <c r="F34" s="7" t="s">
        <v>15</v>
      </c>
      <c r="G34" s="5" t="s">
        <v>21</v>
      </c>
      <c r="H34" s="6"/>
    </row>
    <row r="35" spans="1:8" x14ac:dyDescent="0.25">
      <c r="A35" s="34"/>
      <c r="B35" s="6" t="s">
        <v>103</v>
      </c>
      <c r="C35" s="5">
        <v>1</v>
      </c>
      <c r="D35" s="5">
        <v>3</v>
      </c>
      <c r="E35" s="5">
        <v>15</v>
      </c>
      <c r="F35" s="7" t="s">
        <v>15</v>
      </c>
      <c r="G35" s="5" t="s">
        <v>21</v>
      </c>
      <c r="H35" s="6"/>
    </row>
    <row r="36" spans="1:8" x14ac:dyDescent="0.25">
      <c r="A36" s="34"/>
      <c r="B36" s="6" t="s">
        <v>80</v>
      </c>
      <c r="C36" s="5">
        <v>1</v>
      </c>
      <c r="D36" s="5">
        <v>3</v>
      </c>
      <c r="E36" s="5">
        <v>15</v>
      </c>
      <c r="F36" s="7" t="s">
        <v>15</v>
      </c>
      <c r="G36" s="5" t="s">
        <v>30</v>
      </c>
      <c r="H36" s="6"/>
    </row>
    <row r="37" spans="1:8" ht="30" x14ac:dyDescent="0.25">
      <c r="A37" s="34"/>
      <c r="B37" s="6" t="s">
        <v>104</v>
      </c>
      <c r="C37" s="5">
        <v>1</v>
      </c>
      <c r="D37" s="5">
        <v>3</v>
      </c>
      <c r="E37" s="5">
        <v>20</v>
      </c>
      <c r="F37" s="7" t="s">
        <v>15</v>
      </c>
      <c r="G37" s="5" t="s">
        <v>21</v>
      </c>
      <c r="H37" s="6"/>
    </row>
    <row r="38" spans="1:8" x14ac:dyDescent="0.25">
      <c r="A38" s="34"/>
      <c r="B38" s="6" t="s">
        <v>105</v>
      </c>
      <c r="C38" s="5">
        <v>1</v>
      </c>
      <c r="D38" s="5">
        <v>3</v>
      </c>
      <c r="E38" s="5">
        <v>20</v>
      </c>
      <c r="F38" s="7" t="s">
        <v>15</v>
      </c>
      <c r="G38" s="5" t="s">
        <v>21</v>
      </c>
      <c r="H38" s="5"/>
    </row>
    <row r="39" spans="1:8" ht="15.75" thickBot="1" x14ac:dyDescent="0.3">
      <c r="A39" s="35"/>
      <c r="B39" s="1" t="s">
        <v>106</v>
      </c>
      <c r="C39" s="1">
        <v>1</v>
      </c>
      <c r="D39" s="1">
        <v>3</v>
      </c>
      <c r="E39" s="1">
        <v>15</v>
      </c>
      <c r="F39" s="7" t="s">
        <v>15</v>
      </c>
      <c r="G39" s="5" t="s">
        <v>21</v>
      </c>
    </row>
    <row r="41" spans="1:8" ht="15.75" thickBot="1" x14ac:dyDescent="0.3"/>
    <row r="42" spans="1:8" ht="45.75" thickBot="1" x14ac:dyDescent="0.3">
      <c r="A42" s="2" t="s">
        <v>0</v>
      </c>
      <c r="B42" s="2" t="s">
        <v>2</v>
      </c>
      <c r="C42" s="3" t="s">
        <v>9</v>
      </c>
      <c r="D42" s="3" t="s">
        <v>10</v>
      </c>
      <c r="E42" s="2" t="s">
        <v>11</v>
      </c>
      <c r="F42" s="2" t="s">
        <v>127</v>
      </c>
      <c r="G42" s="3" t="s">
        <v>12</v>
      </c>
      <c r="H42" s="2" t="s">
        <v>13</v>
      </c>
    </row>
    <row r="43" spans="1:8" x14ac:dyDescent="0.25">
      <c r="A43" s="33" t="s">
        <v>57</v>
      </c>
      <c r="B43" s="5" t="s">
        <v>48</v>
      </c>
      <c r="C43" s="5">
        <v>3</v>
      </c>
      <c r="D43" s="5">
        <v>4</v>
      </c>
      <c r="E43" s="5">
        <v>6</v>
      </c>
      <c r="F43" s="14">
        <f>0.75*'Calculadora 1RM'!E10</f>
        <v>48.75</v>
      </c>
      <c r="G43" s="5" t="s">
        <v>16</v>
      </c>
      <c r="H43" s="6"/>
    </row>
    <row r="44" spans="1:8" x14ac:dyDescent="0.25">
      <c r="A44" s="34"/>
      <c r="B44" s="6" t="s">
        <v>23</v>
      </c>
      <c r="C44" s="5">
        <v>1</v>
      </c>
      <c r="D44" s="5">
        <v>3</v>
      </c>
      <c r="E44" s="5">
        <v>2</v>
      </c>
      <c r="F44" s="7">
        <v>0.85</v>
      </c>
      <c r="G44" s="5" t="s">
        <v>21</v>
      </c>
      <c r="H44" s="6"/>
    </row>
    <row r="45" spans="1:8" ht="30" x14ac:dyDescent="0.25">
      <c r="A45" s="34"/>
      <c r="B45" s="6" t="s">
        <v>107</v>
      </c>
      <c r="C45" s="5">
        <v>1</v>
      </c>
      <c r="D45" s="5">
        <v>3</v>
      </c>
      <c r="E45" s="5">
        <v>12</v>
      </c>
      <c r="F45" s="5" t="s">
        <v>15</v>
      </c>
      <c r="G45" s="5" t="s">
        <v>30</v>
      </c>
      <c r="H45" s="6"/>
    </row>
    <row r="46" spans="1:8" x14ac:dyDescent="0.25">
      <c r="A46" s="34"/>
      <c r="B46" s="6" t="s">
        <v>108</v>
      </c>
      <c r="C46" s="5">
        <v>1</v>
      </c>
      <c r="D46" s="5">
        <v>3</v>
      </c>
      <c r="E46" s="5">
        <v>20</v>
      </c>
      <c r="F46" s="5" t="s">
        <v>15</v>
      </c>
      <c r="G46" s="5" t="s">
        <v>21</v>
      </c>
      <c r="H46" s="6"/>
    </row>
    <row r="47" spans="1:8" ht="45" x14ac:dyDescent="0.25">
      <c r="A47" s="34"/>
      <c r="B47" s="6" t="s">
        <v>109</v>
      </c>
      <c r="C47" s="5">
        <v>1</v>
      </c>
      <c r="D47" s="5">
        <v>2</v>
      </c>
      <c r="E47" s="5">
        <v>10</v>
      </c>
      <c r="F47" s="5" t="s">
        <v>15</v>
      </c>
      <c r="G47" s="5" t="s">
        <v>21</v>
      </c>
      <c r="H47" s="6"/>
    </row>
    <row r="48" spans="1:8" x14ac:dyDescent="0.25">
      <c r="A48" s="34"/>
      <c r="B48" s="6" t="s">
        <v>53</v>
      </c>
      <c r="C48" s="5">
        <v>1</v>
      </c>
      <c r="D48" s="5">
        <v>3</v>
      </c>
      <c r="E48" s="5">
        <v>15</v>
      </c>
      <c r="F48" s="5" t="s">
        <v>15</v>
      </c>
      <c r="G48" s="5" t="s">
        <v>21</v>
      </c>
      <c r="H48" s="6"/>
    </row>
    <row r="49" spans="1:8" x14ac:dyDescent="0.25">
      <c r="A49" s="34"/>
      <c r="B49" s="6" t="s">
        <v>110</v>
      </c>
      <c r="C49" s="5">
        <v>1</v>
      </c>
      <c r="D49" s="5">
        <v>4</v>
      </c>
      <c r="E49" s="5">
        <v>12</v>
      </c>
      <c r="F49" s="5" t="s">
        <v>15</v>
      </c>
      <c r="G49" s="5" t="s">
        <v>21</v>
      </c>
      <c r="H49" s="5"/>
    </row>
    <row r="50" spans="1:8" ht="15.75" thickBot="1" x14ac:dyDescent="0.3">
      <c r="A50" s="35"/>
      <c r="B50" s="1" t="s">
        <v>55</v>
      </c>
      <c r="C50" s="1">
        <v>0</v>
      </c>
      <c r="D50" s="1">
        <v>2</v>
      </c>
      <c r="E50" s="1" t="s">
        <v>111</v>
      </c>
      <c r="F50" s="5" t="s">
        <v>19</v>
      </c>
      <c r="G50" s="5" t="s">
        <v>21</v>
      </c>
    </row>
  </sheetData>
  <mergeCells count="7">
    <mergeCell ref="A43:A50"/>
    <mergeCell ref="A4:A9"/>
    <mergeCell ref="A1:H1"/>
    <mergeCell ref="A2:H2"/>
    <mergeCell ref="A13:A19"/>
    <mergeCell ref="A23:A28"/>
    <mergeCell ref="A32:A39"/>
  </mergeCells>
  <hyperlinks>
    <hyperlink ref="A1" r:id="rId1" xr:uid="{79CFEFB1-28E9-420A-8123-C812A0C969B7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D616-EF37-4DC0-92AA-F18C07378DF8}">
  <dimension ref="A1:H52"/>
  <sheetViews>
    <sheetView workbookViewId="0">
      <selection sqref="A1:H1"/>
    </sheetView>
  </sheetViews>
  <sheetFormatPr baseColWidth="10" defaultColWidth="9.140625" defaultRowHeight="15" x14ac:dyDescent="0.25"/>
  <cols>
    <col min="1" max="1" width="26.28515625" style="1" customWidth="1"/>
    <col min="2" max="2" width="22.140625" style="1" bestFit="1" customWidth="1"/>
    <col min="3" max="3" width="15.42578125" style="1" customWidth="1"/>
    <col min="4" max="4" width="15.7109375" style="1" customWidth="1"/>
    <col min="5" max="5" width="17.140625" style="1" bestFit="1" customWidth="1"/>
    <col min="6" max="6" width="10.140625" style="1" bestFit="1" customWidth="1"/>
    <col min="7" max="7" width="11.42578125" style="1" customWidth="1"/>
    <col min="8" max="8" width="77.85546875" style="1" customWidth="1"/>
    <col min="9" max="16384" width="9.140625" style="1"/>
  </cols>
  <sheetData>
    <row r="1" spans="1:8" ht="15.75" thickBot="1" x14ac:dyDescent="0.3">
      <c r="A1" s="31" t="s">
        <v>125</v>
      </c>
      <c r="B1" s="32"/>
      <c r="C1" s="32"/>
      <c r="D1" s="32"/>
      <c r="E1" s="32"/>
      <c r="F1" s="32"/>
      <c r="G1" s="32"/>
      <c r="H1" s="32"/>
    </row>
    <row r="2" spans="1:8" ht="15.75" thickBot="1" x14ac:dyDescent="0.3">
      <c r="A2" s="36" t="s">
        <v>112</v>
      </c>
      <c r="B2" s="37"/>
      <c r="C2" s="37"/>
      <c r="D2" s="37"/>
      <c r="E2" s="37"/>
      <c r="F2" s="37"/>
      <c r="G2" s="37"/>
      <c r="H2" s="38"/>
    </row>
    <row r="3" spans="1:8" ht="48" customHeight="1" thickBot="1" x14ac:dyDescent="0.3">
      <c r="A3" s="4" t="s">
        <v>0</v>
      </c>
      <c r="B3" s="2" t="s">
        <v>2</v>
      </c>
      <c r="C3" s="3" t="s">
        <v>9</v>
      </c>
      <c r="D3" s="3" t="s">
        <v>10</v>
      </c>
      <c r="E3" s="2" t="s">
        <v>11</v>
      </c>
      <c r="F3" s="2" t="s">
        <v>127</v>
      </c>
      <c r="G3" s="3" t="s">
        <v>12</v>
      </c>
      <c r="H3" s="2" t="s">
        <v>13</v>
      </c>
    </row>
    <row r="4" spans="1:8" x14ac:dyDescent="0.25">
      <c r="A4" s="33" t="s">
        <v>1</v>
      </c>
      <c r="B4" s="5" t="s">
        <v>64</v>
      </c>
      <c r="C4" s="5">
        <v>3</v>
      </c>
      <c r="D4" s="5">
        <v>1</v>
      </c>
      <c r="E4" s="8" t="s">
        <v>113</v>
      </c>
      <c r="F4" s="14">
        <f>0.9*'Calculadora 1RM'!E7</f>
        <v>112.5</v>
      </c>
      <c r="G4" s="5" t="s">
        <v>20</v>
      </c>
      <c r="H4" s="6"/>
    </row>
    <row r="5" spans="1:8" x14ac:dyDescent="0.25">
      <c r="A5" s="34"/>
      <c r="B5" s="6" t="s">
        <v>3</v>
      </c>
      <c r="C5" s="5">
        <v>0</v>
      </c>
      <c r="D5" s="5">
        <v>2</v>
      </c>
      <c r="E5" s="5">
        <v>6</v>
      </c>
      <c r="F5" s="14">
        <f>0.8*'Calculadora 1RM'!E7</f>
        <v>100</v>
      </c>
      <c r="G5" s="5" t="s">
        <v>20</v>
      </c>
      <c r="H5" s="6"/>
    </row>
    <row r="6" spans="1:8" ht="45" x14ac:dyDescent="0.25">
      <c r="A6" s="34"/>
      <c r="B6" s="6" t="s">
        <v>69</v>
      </c>
      <c r="C6" s="5">
        <v>2</v>
      </c>
      <c r="D6" s="5">
        <v>3</v>
      </c>
      <c r="E6" s="5">
        <v>8</v>
      </c>
      <c r="F6" s="7" t="s">
        <v>114</v>
      </c>
      <c r="G6" s="5" t="s">
        <v>16</v>
      </c>
      <c r="H6" s="6"/>
    </row>
    <row r="7" spans="1:8" x14ac:dyDescent="0.25">
      <c r="A7" s="34"/>
      <c r="B7" s="5" t="s">
        <v>5</v>
      </c>
      <c r="C7" s="5">
        <v>1</v>
      </c>
      <c r="D7" s="5">
        <v>3</v>
      </c>
      <c r="E7" s="5">
        <v>10</v>
      </c>
      <c r="F7" s="5" t="s">
        <v>14</v>
      </c>
      <c r="G7" s="5" t="s">
        <v>21</v>
      </c>
      <c r="H7" s="6"/>
    </row>
    <row r="8" spans="1:8" x14ac:dyDescent="0.25">
      <c r="A8" s="34"/>
      <c r="B8" s="6" t="s">
        <v>101</v>
      </c>
      <c r="C8" s="5">
        <v>1</v>
      </c>
      <c r="D8" s="5">
        <v>4</v>
      </c>
      <c r="E8" s="5">
        <v>8</v>
      </c>
      <c r="F8" s="5" t="s">
        <v>14</v>
      </c>
      <c r="G8" s="5" t="s">
        <v>16</v>
      </c>
      <c r="H8" s="6"/>
    </row>
    <row r="9" spans="1:8" x14ac:dyDescent="0.25">
      <c r="A9" s="34"/>
      <c r="B9" s="6" t="s">
        <v>67</v>
      </c>
      <c r="C9" s="5">
        <v>1</v>
      </c>
      <c r="D9" s="5">
        <v>3</v>
      </c>
      <c r="E9" s="5">
        <v>10</v>
      </c>
      <c r="F9" s="5" t="s">
        <v>18</v>
      </c>
      <c r="G9" s="5" t="s">
        <v>21</v>
      </c>
      <c r="H9" s="6"/>
    </row>
    <row r="10" spans="1:8" ht="15.75" thickBot="1" x14ac:dyDescent="0.3">
      <c r="A10" s="35"/>
      <c r="B10" s="1" t="s">
        <v>86</v>
      </c>
      <c r="C10" s="1">
        <v>1</v>
      </c>
      <c r="D10" s="1">
        <v>3</v>
      </c>
      <c r="E10" s="1">
        <v>12</v>
      </c>
      <c r="F10" s="1" t="s">
        <v>15</v>
      </c>
      <c r="G10" s="1" t="s">
        <v>21</v>
      </c>
    </row>
    <row r="12" spans="1:8" ht="15.75" thickBot="1" x14ac:dyDescent="0.3"/>
    <row r="13" spans="1:8" ht="45.75" thickBot="1" x14ac:dyDescent="0.3">
      <c r="A13" s="2" t="s">
        <v>0</v>
      </c>
      <c r="B13" s="2" t="s">
        <v>2</v>
      </c>
      <c r="C13" s="3" t="s">
        <v>9</v>
      </c>
      <c r="D13" s="3" t="s">
        <v>10</v>
      </c>
      <c r="E13" s="2" t="s">
        <v>11</v>
      </c>
      <c r="F13" s="2" t="s">
        <v>127</v>
      </c>
      <c r="G13" s="3" t="s">
        <v>12</v>
      </c>
      <c r="H13" s="2" t="s">
        <v>13</v>
      </c>
    </row>
    <row r="14" spans="1:8" x14ac:dyDescent="0.25">
      <c r="A14" s="33" t="s">
        <v>22</v>
      </c>
      <c r="B14" s="5" t="s">
        <v>115</v>
      </c>
      <c r="C14" s="5">
        <v>3</v>
      </c>
      <c r="D14" s="5">
        <v>1</v>
      </c>
      <c r="E14" s="5" t="s">
        <v>113</v>
      </c>
      <c r="F14" s="14">
        <f>0.925*'Calculadora 1RM'!E8</f>
        <v>97.125</v>
      </c>
      <c r="G14" s="5" t="s">
        <v>20</v>
      </c>
      <c r="H14" s="6"/>
    </row>
    <row r="15" spans="1:8" x14ac:dyDescent="0.25">
      <c r="A15" s="34"/>
      <c r="B15" s="5" t="s">
        <v>23</v>
      </c>
      <c r="C15" s="5">
        <v>0</v>
      </c>
      <c r="D15" s="5">
        <v>2</v>
      </c>
      <c r="E15" s="5">
        <v>5</v>
      </c>
      <c r="F15" s="14">
        <f>0.85*'Calculadora 1RM'!E8</f>
        <v>89.25</v>
      </c>
      <c r="G15" s="5" t="s">
        <v>21</v>
      </c>
      <c r="H15" s="6"/>
    </row>
    <row r="16" spans="1:8" x14ac:dyDescent="0.25">
      <c r="A16" s="34"/>
      <c r="B16" s="6" t="s">
        <v>116</v>
      </c>
      <c r="C16" s="5">
        <v>0</v>
      </c>
      <c r="D16" s="5">
        <v>3</v>
      </c>
      <c r="E16" s="5">
        <v>15</v>
      </c>
      <c r="F16" s="5" t="s">
        <v>18</v>
      </c>
      <c r="G16" s="5" t="s">
        <v>21</v>
      </c>
      <c r="H16" s="6"/>
    </row>
    <row r="17" spans="1:8" x14ac:dyDescent="0.25">
      <c r="A17" s="34"/>
      <c r="B17" s="6" t="s">
        <v>25</v>
      </c>
      <c r="C17" s="5">
        <v>2</v>
      </c>
      <c r="D17" s="5">
        <v>3</v>
      </c>
      <c r="E17" s="5">
        <v>12</v>
      </c>
      <c r="F17" s="5" t="s">
        <v>114</v>
      </c>
      <c r="G17" s="5" t="s">
        <v>16</v>
      </c>
      <c r="H17" s="6"/>
    </row>
    <row r="18" spans="1:8" x14ac:dyDescent="0.25">
      <c r="A18" s="34"/>
      <c r="B18" s="6" t="s">
        <v>73</v>
      </c>
      <c r="C18" s="5">
        <v>1</v>
      </c>
      <c r="D18" s="5">
        <v>3</v>
      </c>
      <c r="E18" s="5">
        <v>15</v>
      </c>
      <c r="F18" s="5" t="s">
        <v>14</v>
      </c>
      <c r="G18" s="5" t="s">
        <v>30</v>
      </c>
      <c r="H18" s="6"/>
    </row>
    <row r="19" spans="1:8" x14ac:dyDescent="0.25">
      <c r="A19" s="34"/>
      <c r="B19" s="6" t="s">
        <v>27</v>
      </c>
      <c r="C19" s="5">
        <v>0</v>
      </c>
      <c r="D19" s="5">
        <v>3</v>
      </c>
      <c r="E19" s="5">
        <v>10</v>
      </c>
      <c r="F19" s="5" t="s">
        <v>14</v>
      </c>
      <c r="G19" s="5" t="s">
        <v>30</v>
      </c>
      <c r="H19" s="6"/>
    </row>
    <row r="20" spans="1:8" ht="30" x14ac:dyDescent="0.25">
      <c r="A20" s="34"/>
      <c r="B20" s="6" t="s">
        <v>99</v>
      </c>
      <c r="C20" s="5">
        <v>0</v>
      </c>
      <c r="D20" s="5">
        <v>3</v>
      </c>
      <c r="E20" s="5">
        <v>15</v>
      </c>
      <c r="F20" s="5" t="s">
        <v>18</v>
      </c>
      <c r="G20" s="5" t="s">
        <v>21</v>
      </c>
      <c r="H20" s="5"/>
    </row>
    <row r="21" spans="1:8" ht="30.75" thickBot="1" x14ac:dyDescent="0.3">
      <c r="A21" s="35"/>
      <c r="B21" s="6" t="s">
        <v>100</v>
      </c>
      <c r="C21" s="5">
        <v>1</v>
      </c>
      <c r="D21" s="5">
        <v>3</v>
      </c>
      <c r="E21" s="5">
        <v>12</v>
      </c>
      <c r="F21" s="5" t="s">
        <v>61</v>
      </c>
      <c r="G21" s="5" t="s">
        <v>21</v>
      </c>
      <c r="H21" s="5"/>
    </row>
    <row r="23" spans="1:8" ht="15.75" thickBot="1" x14ac:dyDescent="0.3"/>
    <row r="24" spans="1:8" ht="45.75" thickBot="1" x14ac:dyDescent="0.3">
      <c r="A24" s="2" t="s">
        <v>0</v>
      </c>
      <c r="B24" s="2" t="s">
        <v>2</v>
      </c>
      <c r="C24" s="3" t="s">
        <v>9</v>
      </c>
      <c r="D24" s="3" t="s">
        <v>10</v>
      </c>
      <c r="E24" s="2" t="s">
        <v>11</v>
      </c>
      <c r="F24" s="2" t="s">
        <v>127</v>
      </c>
      <c r="G24" s="3" t="s">
        <v>12</v>
      </c>
      <c r="H24" s="2" t="s">
        <v>13</v>
      </c>
    </row>
    <row r="25" spans="1:8" x14ac:dyDescent="0.25">
      <c r="A25" s="33" t="s">
        <v>31</v>
      </c>
      <c r="B25" s="5" t="s">
        <v>32</v>
      </c>
      <c r="C25" s="5">
        <v>2</v>
      </c>
      <c r="D25" s="5">
        <v>3</v>
      </c>
      <c r="E25" s="5">
        <v>6</v>
      </c>
      <c r="F25" s="7" t="s">
        <v>18</v>
      </c>
      <c r="G25" s="5" t="s">
        <v>16</v>
      </c>
      <c r="H25" s="6"/>
    </row>
    <row r="26" spans="1:8" x14ac:dyDescent="0.25">
      <c r="A26" s="34"/>
      <c r="B26" s="6" t="s">
        <v>117</v>
      </c>
      <c r="C26" s="5">
        <v>1</v>
      </c>
      <c r="D26" s="5">
        <v>3</v>
      </c>
      <c r="E26" s="5">
        <v>10</v>
      </c>
      <c r="F26" s="5" t="s">
        <v>14</v>
      </c>
      <c r="G26" s="5" t="s">
        <v>16</v>
      </c>
      <c r="H26" s="6"/>
    </row>
    <row r="27" spans="1:8" x14ac:dyDescent="0.25">
      <c r="A27" s="34"/>
      <c r="B27" s="6" t="s">
        <v>34</v>
      </c>
      <c r="C27" s="5">
        <v>2</v>
      </c>
      <c r="D27" s="5">
        <v>3</v>
      </c>
      <c r="E27" s="5">
        <v>15</v>
      </c>
      <c r="F27" s="5" t="s">
        <v>18</v>
      </c>
      <c r="G27" s="5" t="s">
        <v>16</v>
      </c>
      <c r="H27" s="6"/>
    </row>
    <row r="28" spans="1:8" x14ac:dyDescent="0.25">
      <c r="A28" s="34"/>
      <c r="B28" s="6" t="s">
        <v>35</v>
      </c>
      <c r="C28" s="5">
        <v>1</v>
      </c>
      <c r="D28" s="5">
        <v>4</v>
      </c>
      <c r="E28" s="5">
        <v>8</v>
      </c>
      <c r="F28" s="5" t="s">
        <v>14</v>
      </c>
      <c r="G28" s="5" t="s">
        <v>21</v>
      </c>
      <c r="H28" s="6"/>
    </row>
    <row r="29" spans="1:8" ht="30" customHeight="1" x14ac:dyDescent="0.25">
      <c r="A29" s="34"/>
      <c r="B29" s="6" t="s">
        <v>75</v>
      </c>
      <c r="C29" s="5">
        <v>0</v>
      </c>
      <c r="D29" s="5">
        <v>3</v>
      </c>
      <c r="E29" s="5">
        <v>10</v>
      </c>
      <c r="F29" s="5" t="s">
        <v>14</v>
      </c>
      <c r="G29" s="5" t="s">
        <v>21</v>
      </c>
      <c r="H29" s="6"/>
    </row>
    <row r="30" spans="1:8" x14ac:dyDescent="0.25">
      <c r="A30" s="42"/>
      <c r="B30" s="6" t="s">
        <v>37</v>
      </c>
      <c r="C30" s="5">
        <v>0</v>
      </c>
      <c r="D30" s="5">
        <v>3</v>
      </c>
      <c r="E30" s="5">
        <v>8</v>
      </c>
      <c r="F30" s="5" t="s">
        <v>61</v>
      </c>
      <c r="G30" s="5" t="s">
        <v>21</v>
      </c>
      <c r="H30" s="6"/>
    </row>
    <row r="31" spans="1:8" x14ac:dyDescent="0.25">
      <c r="A31"/>
      <c r="C31" s="5"/>
      <c r="D31" s="5"/>
      <c r="E31" s="5"/>
      <c r="F31" s="5"/>
      <c r="G31" s="5"/>
      <c r="H31" s="5"/>
    </row>
    <row r="32" spans="1:8" ht="15.75" thickBot="1" x14ac:dyDescent="0.3"/>
    <row r="33" spans="1:8" ht="45.75" thickBot="1" x14ac:dyDescent="0.3">
      <c r="A33" s="2" t="s">
        <v>0</v>
      </c>
      <c r="B33" s="2" t="s">
        <v>2</v>
      </c>
      <c r="C33" s="3" t="s">
        <v>9</v>
      </c>
      <c r="D33" s="3" t="s">
        <v>10</v>
      </c>
      <c r="E33" s="2" t="s">
        <v>11</v>
      </c>
      <c r="F33" s="2" t="s">
        <v>127</v>
      </c>
      <c r="G33" s="3" t="s">
        <v>12</v>
      </c>
      <c r="H33" s="2" t="s">
        <v>13</v>
      </c>
    </row>
    <row r="34" spans="1:8" x14ac:dyDescent="0.25">
      <c r="A34" s="33" t="s">
        <v>38</v>
      </c>
      <c r="B34" s="5" t="s">
        <v>77</v>
      </c>
      <c r="C34" s="5">
        <v>3</v>
      </c>
      <c r="D34" s="5">
        <v>1</v>
      </c>
      <c r="E34" s="5" t="s">
        <v>113</v>
      </c>
      <c r="F34" s="14">
        <f>0.9*'Calculadora 1RM'!E9</f>
        <v>148.5</v>
      </c>
      <c r="G34" s="5" t="s">
        <v>47</v>
      </c>
      <c r="H34" s="6"/>
    </row>
    <row r="35" spans="1:8" x14ac:dyDescent="0.25">
      <c r="A35" s="34"/>
      <c r="B35" s="6" t="s">
        <v>39</v>
      </c>
      <c r="C35" s="5">
        <v>3</v>
      </c>
      <c r="D35" s="5">
        <v>2</v>
      </c>
      <c r="E35" s="5">
        <v>5</v>
      </c>
      <c r="F35" s="14">
        <f>0.85*'Calculadora 1RM'!E9</f>
        <v>140.25</v>
      </c>
      <c r="G35" s="5" t="s">
        <v>47</v>
      </c>
      <c r="H35" s="6"/>
    </row>
    <row r="36" spans="1:8" ht="30" x14ac:dyDescent="0.25">
      <c r="A36" s="34"/>
      <c r="B36" s="6" t="s">
        <v>78</v>
      </c>
      <c r="C36" s="5">
        <v>2</v>
      </c>
      <c r="D36" s="5">
        <v>3</v>
      </c>
      <c r="E36" s="5">
        <v>8</v>
      </c>
      <c r="F36" s="5" t="s">
        <v>19</v>
      </c>
      <c r="G36" s="5" t="s">
        <v>16</v>
      </c>
      <c r="H36" s="6"/>
    </row>
    <row r="37" spans="1:8" x14ac:dyDescent="0.25">
      <c r="A37" s="34"/>
      <c r="B37" s="6" t="s">
        <v>79</v>
      </c>
      <c r="C37" s="5">
        <v>0</v>
      </c>
      <c r="D37" s="5">
        <v>3</v>
      </c>
      <c r="E37" s="5">
        <v>10</v>
      </c>
      <c r="F37" s="5" t="s">
        <v>14</v>
      </c>
      <c r="G37" s="5" t="s">
        <v>21</v>
      </c>
      <c r="H37" s="6"/>
    </row>
    <row r="38" spans="1:8" x14ac:dyDescent="0.25">
      <c r="A38" s="34"/>
      <c r="B38" s="6" t="s">
        <v>42</v>
      </c>
      <c r="C38" s="5">
        <v>1</v>
      </c>
      <c r="D38" s="5">
        <v>3</v>
      </c>
      <c r="E38" s="5">
        <v>15</v>
      </c>
      <c r="F38" s="5" t="s">
        <v>14</v>
      </c>
      <c r="G38" s="5" t="s">
        <v>21</v>
      </c>
      <c r="H38" s="6"/>
    </row>
    <row r="39" spans="1:8" x14ac:dyDescent="0.25">
      <c r="A39" s="34"/>
      <c r="B39" s="6" t="s">
        <v>80</v>
      </c>
      <c r="C39" s="5">
        <v>1</v>
      </c>
      <c r="D39" s="5">
        <v>3</v>
      </c>
      <c r="E39" s="5">
        <v>15</v>
      </c>
      <c r="F39" s="5" t="s">
        <v>14</v>
      </c>
      <c r="G39" s="5" t="s">
        <v>30</v>
      </c>
      <c r="H39" s="6"/>
    </row>
    <row r="40" spans="1:8" x14ac:dyDescent="0.25">
      <c r="A40" s="34"/>
      <c r="B40" s="6" t="s">
        <v>118</v>
      </c>
      <c r="C40" s="5">
        <v>1</v>
      </c>
      <c r="D40" s="5">
        <v>3</v>
      </c>
      <c r="E40" s="5">
        <v>20</v>
      </c>
      <c r="F40" s="5" t="s">
        <v>14</v>
      </c>
      <c r="G40" s="5" t="s">
        <v>21</v>
      </c>
      <c r="H40" s="5"/>
    </row>
    <row r="41" spans="1:8" ht="15.75" thickBot="1" x14ac:dyDescent="0.3">
      <c r="A41" s="35"/>
      <c r="B41" s="1" t="s">
        <v>81</v>
      </c>
      <c r="C41" s="1">
        <v>1</v>
      </c>
      <c r="D41" s="1">
        <v>3</v>
      </c>
      <c r="E41" s="1">
        <v>15</v>
      </c>
      <c r="F41" s="5" t="s">
        <v>14</v>
      </c>
      <c r="G41" s="5" t="s">
        <v>21</v>
      </c>
    </row>
    <row r="43" spans="1:8" ht="15.75" thickBot="1" x14ac:dyDescent="0.3"/>
    <row r="44" spans="1:8" ht="45.75" thickBot="1" x14ac:dyDescent="0.3">
      <c r="A44" s="2" t="s">
        <v>0</v>
      </c>
      <c r="B44" s="2" t="s">
        <v>2</v>
      </c>
      <c r="C44" s="3" t="s">
        <v>9</v>
      </c>
      <c r="D44" s="3" t="s">
        <v>10</v>
      </c>
      <c r="E44" s="2" t="s">
        <v>11</v>
      </c>
      <c r="F44" s="2" t="s">
        <v>127</v>
      </c>
      <c r="G44" s="3" t="s">
        <v>12</v>
      </c>
      <c r="H44" s="2" t="s">
        <v>13</v>
      </c>
    </row>
    <row r="45" spans="1:8" x14ac:dyDescent="0.25">
      <c r="A45" s="33" t="s">
        <v>57</v>
      </c>
      <c r="B45" s="5" t="s">
        <v>48</v>
      </c>
      <c r="C45" s="5">
        <v>3</v>
      </c>
      <c r="D45" s="5">
        <v>4</v>
      </c>
      <c r="E45" s="5">
        <v>10</v>
      </c>
      <c r="F45" s="14">
        <f>0.8*'Calculadora 1RM'!E10</f>
        <v>52</v>
      </c>
      <c r="G45" s="5" t="s">
        <v>16</v>
      </c>
      <c r="H45" s="6"/>
    </row>
    <row r="46" spans="1:8" ht="30" x14ac:dyDescent="0.25">
      <c r="A46" s="34"/>
      <c r="B46" s="6" t="s">
        <v>119</v>
      </c>
      <c r="C46" s="5">
        <v>1</v>
      </c>
      <c r="D46" s="5">
        <v>3</v>
      </c>
      <c r="E46" s="5">
        <v>8</v>
      </c>
      <c r="F46" s="5" t="s">
        <v>18</v>
      </c>
      <c r="G46" s="5" t="s">
        <v>21</v>
      </c>
      <c r="H46" s="6"/>
    </row>
    <row r="47" spans="1:8" ht="30" x14ac:dyDescent="0.25">
      <c r="A47" s="34"/>
      <c r="B47" s="6" t="s">
        <v>107</v>
      </c>
      <c r="C47" s="5">
        <v>1</v>
      </c>
      <c r="D47" s="5">
        <v>3</v>
      </c>
      <c r="E47" s="5">
        <v>12</v>
      </c>
      <c r="F47" s="5" t="s">
        <v>14</v>
      </c>
      <c r="G47" s="5" t="s">
        <v>30</v>
      </c>
      <c r="H47" s="6"/>
    </row>
    <row r="48" spans="1:8" x14ac:dyDescent="0.25">
      <c r="A48" s="34"/>
      <c r="B48" s="6" t="s">
        <v>51</v>
      </c>
      <c r="C48" s="5">
        <v>1</v>
      </c>
      <c r="D48" s="5">
        <v>3</v>
      </c>
      <c r="E48" s="5">
        <v>20</v>
      </c>
      <c r="F48" s="5" t="s">
        <v>14</v>
      </c>
      <c r="G48" s="5" t="s">
        <v>21</v>
      </c>
      <c r="H48" s="6"/>
    </row>
    <row r="49" spans="1:8" ht="30" x14ac:dyDescent="0.25">
      <c r="A49" s="34"/>
      <c r="B49" s="6" t="s">
        <v>120</v>
      </c>
      <c r="C49" s="5">
        <v>1</v>
      </c>
      <c r="D49" s="5">
        <v>2</v>
      </c>
      <c r="E49" s="5">
        <v>10</v>
      </c>
      <c r="F49" s="5" t="s">
        <v>61</v>
      </c>
      <c r="G49" s="5" t="s">
        <v>21</v>
      </c>
      <c r="H49" s="6"/>
    </row>
    <row r="50" spans="1:8" x14ac:dyDescent="0.25">
      <c r="A50" s="34"/>
      <c r="B50" s="6" t="s">
        <v>53</v>
      </c>
      <c r="C50" s="5">
        <v>1</v>
      </c>
      <c r="D50" s="5">
        <v>3</v>
      </c>
      <c r="E50" s="5">
        <v>15</v>
      </c>
      <c r="F50" s="5" t="s">
        <v>14</v>
      </c>
      <c r="G50" s="5" t="s">
        <v>21</v>
      </c>
      <c r="H50" s="6"/>
    </row>
    <row r="51" spans="1:8" x14ac:dyDescent="0.25">
      <c r="A51" s="34"/>
      <c r="B51" s="6" t="s">
        <v>87</v>
      </c>
      <c r="C51" s="5">
        <v>1</v>
      </c>
      <c r="D51" s="5">
        <v>4</v>
      </c>
      <c r="E51" s="5">
        <v>12</v>
      </c>
      <c r="F51" s="5" t="s">
        <v>14</v>
      </c>
      <c r="G51" s="5" t="s">
        <v>21</v>
      </c>
      <c r="H51" s="5"/>
    </row>
    <row r="52" spans="1:8" ht="15.75" thickBot="1" x14ac:dyDescent="0.3">
      <c r="A52" s="35"/>
      <c r="B52" s="1" t="s">
        <v>55</v>
      </c>
      <c r="C52" s="1">
        <v>0</v>
      </c>
      <c r="D52" s="1">
        <v>2</v>
      </c>
      <c r="E52" s="1" t="s">
        <v>56</v>
      </c>
      <c r="F52" s="5" t="s">
        <v>19</v>
      </c>
      <c r="G52" s="5" t="s">
        <v>21</v>
      </c>
    </row>
  </sheetData>
  <mergeCells count="7">
    <mergeCell ref="A45:A52"/>
    <mergeCell ref="A14:A21"/>
    <mergeCell ref="A1:H1"/>
    <mergeCell ref="A2:H2"/>
    <mergeCell ref="A4:A10"/>
    <mergeCell ref="A25:A30"/>
    <mergeCell ref="A34:A41"/>
  </mergeCells>
  <hyperlinks>
    <hyperlink ref="A1" r:id="rId1" xr:uid="{AA3F2312-3541-4DF3-B5DC-1401DC0962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workbookViewId="0">
      <selection sqref="A1:H1"/>
    </sheetView>
  </sheetViews>
  <sheetFormatPr baseColWidth="10" defaultColWidth="9.140625" defaultRowHeight="15" x14ac:dyDescent="0.25"/>
  <cols>
    <col min="1" max="1" width="26.28515625" style="1" customWidth="1"/>
    <col min="2" max="2" width="20.28515625" style="1" customWidth="1"/>
    <col min="3" max="3" width="15.42578125" style="1" customWidth="1"/>
    <col min="4" max="4" width="15.7109375" style="1" customWidth="1"/>
    <col min="5" max="5" width="16.42578125" style="1" customWidth="1"/>
    <col min="6" max="6" width="9.140625" style="1"/>
    <col min="7" max="7" width="11.42578125" style="1" customWidth="1"/>
    <col min="8" max="8" width="77.85546875" style="1" customWidth="1"/>
    <col min="9" max="16384" width="9.140625" style="1"/>
  </cols>
  <sheetData>
    <row r="1" spans="1:8" ht="15.75" thickBot="1" x14ac:dyDescent="0.3">
      <c r="A1" s="31" t="s">
        <v>125</v>
      </c>
      <c r="B1" s="32"/>
      <c r="C1" s="32"/>
      <c r="D1" s="32"/>
      <c r="E1" s="32"/>
      <c r="F1" s="32"/>
      <c r="G1" s="32"/>
      <c r="H1" s="32"/>
    </row>
    <row r="2" spans="1:8" ht="15.75" thickBot="1" x14ac:dyDescent="0.3">
      <c r="A2" s="36" t="s">
        <v>58</v>
      </c>
      <c r="B2" s="37"/>
      <c r="C2" s="37"/>
      <c r="D2" s="37"/>
      <c r="E2" s="37"/>
      <c r="F2" s="37"/>
      <c r="G2" s="37"/>
      <c r="H2" s="38"/>
    </row>
    <row r="3" spans="1:8" ht="48" customHeight="1" thickBot="1" x14ac:dyDescent="0.3">
      <c r="A3" s="4" t="s">
        <v>0</v>
      </c>
      <c r="B3" s="2" t="s">
        <v>2</v>
      </c>
      <c r="C3" s="3" t="s">
        <v>9</v>
      </c>
      <c r="D3" s="3" t="s">
        <v>10</v>
      </c>
      <c r="E3" s="2" t="s">
        <v>11</v>
      </c>
      <c r="F3" s="2" t="s">
        <v>127</v>
      </c>
      <c r="G3" s="3" t="s">
        <v>12</v>
      </c>
      <c r="H3" s="2" t="s">
        <v>13</v>
      </c>
    </row>
    <row r="4" spans="1:8" x14ac:dyDescent="0.25">
      <c r="A4" s="39" t="s">
        <v>1</v>
      </c>
      <c r="B4" s="5" t="s">
        <v>3</v>
      </c>
      <c r="C4" s="5">
        <v>3</v>
      </c>
      <c r="D4" s="5">
        <v>4</v>
      </c>
      <c r="E4" s="5">
        <v>4</v>
      </c>
      <c r="F4" s="15">
        <f>0.825*'Calculadora 1RM'!E7</f>
        <v>103.125</v>
      </c>
      <c r="G4" s="5" t="s">
        <v>20</v>
      </c>
      <c r="H4" s="6"/>
    </row>
    <row r="5" spans="1:8" ht="45" x14ac:dyDescent="0.25">
      <c r="A5" s="40"/>
      <c r="B5" s="6" t="s">
        <v>4</v>
      </c>
      <c r="C5" s="5">
        <v>2</v>
      </c>
      <c r="D5" s="5">
        <v>3</v>
      </c>
      <c r="E5" s="5">
        <v>8</v>
      </c>
      <c r="F5" s="5" t="s">
        <v>14</v>
      </c>
      <c r="G5" s="5" t="s">
        <v>16</v>
      </c>
      <c r="H5" s="6"/>
    </row>
    <row r="6" spans="1:8" x14ac:dyDescent="0.25">
      <c r="A6" s="40"/>
      <c r="B6" s="5" t="s">
        <v>5</v>
      </c>
      <c r="C6" s="5">
        <v>1</v>
      </c>
      <c r="D6" s="5">
        <v>3</v>
      </c>
      <c r="E6" s="5">
        <v>10</v>
      </c>
      <c r="F6" s="5" t="s">
        <v>15</v>
      </c>
      <c r="G6" s="5" t="s">
        <v>21</v>
      </c>
      <c r="H6" s="6"/>
    </row>
    <row r="7" spans="1:8" x14ac:dyDescent="0.25">
      <c r="A7" s="40"/>
      <c r="B7" s="5" t="s">
        <v>6</v>
      </c>
      <c r="C7" s="5">
        <v>1</v>
      </c>
      <c r="D7" s="5">
        <v>3</v>
      </c>
      <c r="E7" s="5">
        <v>10</v>
      </c>
      <c r="F7" s="5" t="s">
        <v>17</v>
      </c>
      <c r="G7" s="5" t="s">
        <v>16</v>
      </c>
      <c r="H7" s="6"/>
    </row>
    <row r="8" spans="1:8" x14ac:dyDescent="0.25">
      <c r="A8" s="40"/>
      <c r="B8" s="6" t="s">
        <v>7</v>
      </c>
      <c r="C8" s="5">
        <v>1</v>
      </c>
      <c r="D8" s="5">
        <v>3</v>
      </c>
      <c r="E8" s="5">
        <v>15</v>
      </c>
      <c r="F8" s="5" t="s">
        <v>18</v>
      </c>
      <c r="G8" s="5" t="s">
        <v>21</v>
      </c>
      <c r="H8" s="6"/>
    </row>
    <row r="9" spans="1:8" ht="30.75" thickBot="1" x14ac:dyDescent="0.3">
      <c r="A9" s="41"/>
      <c r="B9" s="6" t="s">
        <v>8</v>
      </c>
      <c r="C9" s="5">
        <v>1</v>
      </c>
      <c r="D9" s="5">
        <v>3</v>
      </c>
      <c r="E9" s="5">
        <v>12</v>
      </c>
      <c r="F9" s="5" t="s">
        <v>19</v>
      </c>
      <c r="G9" s="5" t="s">
        <v>21</v>
      </c>
      <c r="H9" s="6"/>
    </row>
    <row r="11" spans="1:8" ht="15.75" thickBot="1" x14ac:dyDescent="0.3"/>
    <row r="12" spans="1:8" ht="45.75" thickBot="1" x14ac:dyDescent="0.3">
      <c r="A12" s="2" t="s">
        <v>0</v>
      </c>
      <c r="B12" s="2" t="s">
        <v>2</v>
      </c>
      <c r="C12" s="3" t="s">
        <v>9</v>
      </c>
      <c r="D12" s="3" t="s">
        <v>10</v>
      </c>
      <c r="E12" s="2" t="s">
        <v>11</v>
      </c>
      <c r="F12" s="2" t="s">
        <v>127</v>
      </c>
      <c r="G12" s="3" t="s">
        <v>12</v>
      </c>
      <c r="H12" s="2" t="s">
        <v>13</v>
      </c>
    </row>
    <row r="13" spans="1:8" x14ac:dyDescent="0.25">
      <c r="A13" s="39" t="s">
        <v>22</v>
      </c>
      <c r="B13" s="5" t="s">
        <v>23</v>
      </c>
      <c r="C13" s="5">
        <v>3</v>
      </c>
      <c r="D13" s="5">
        <v>3</v>
      </c>
      <c r="E13" s="5">
        <v>3</v>
      </c>
      <c r="F13" s="14">
        <f>0.85*'Calculadora 1RM'!E8</f>
        <v>89.25</v>
      </c>
      <c r="G13" s="5" t="s">
        <v>20</v>
      </c>
      <c r="H13" s="6"/>
    </row>
    <row r="14" spans="1:8" x14ac:dyDescent="0.25">
      <c r="A14" s="40"/>
      <c r="B14" s="6" t="s">
        <v>24</v>
      </c>
      <c r="C14" s="5">
        <v>0</v>
      </c>
      <c r="D14" s="5">
        <v>3</v>
      </c>
      <c r="E14" s="5">
        <v>15</v>
      </c>
      <c r="F14" s="5" t="s">
        <v>14</v>
      </c>
      <c r="G14" s="5" t="s">
        <v>21</v>
      </c>
      <c r="H14" s="6"/>
    </row>
    <row r="15" spans="1:8" x14ac:dyDescent="0.25">
      <c r="A15" s="40"/>
      <c r="B15" s="6" t="s">
        <v>25</v>
      </c>
      <c r="C15" s="5">
        <v>2</v>
      </c>
      <c r="D15" s="5">
        <v>3</v>
      </c>
      <c r="E15" s="5">
        <v>12</v>
      </c>
      <c r="F15" s="5" t="s">
        <v>15</v>
      </c>
      <c r="G15" s="5" t="s">
        <v>16</v>
      </c>
      <c r="H15" s="6"/>
    </row>
    <row r="16" spans="1:8" x14ac:dyDescent="0.25">
      <c r="A16" s="40"/>
      <c r="B16" s="6" t="s">
        <v>26</v>
      </c>
      <c r="C16" s="5">
        <v>1</v>
      </c>
      <c r="D16" s="5">
        <v>3</v>
      </c>
      <c r="E16" s="5">
        <v>15</v>
      </c>
      <c r="F16" s="5" t="s">
        <v>15</v>
      </c>
      <c r="G16" s="5" t="s">
        <v>30</v>
      </c>
      <c r="H16" s="6"/>
    </row>
    <row r="17" spans="1:8" x14ac:dyDescent="0.25">
      <c r="A17" s="40"/>
      <c r="B17" s="6" t="s">
        <v>27</v>
      </c>
      <c r="C17" s="5">
        <v>0</v>
      </c>
      <c r="D17" s="5">
        <v>3</v>
      </c>
      <c r="E17" s="5">
        <v>10</v>
      </c>
      <c r="F17" s="5" t="s">
        <v>19</v>
      </c>
      <c r="G17" s="5" t="s">
        <v>30</v>
      </c>
      <c r="H17" s="6"/>
    </row>
    <row r="18" spans="1:8" ht="30" x14ac:dyDescent="0.25">
      <c r="A18" s="40"/>
      <c r="B18" s="6" t="s">
        <v>28</v>
      </c>
      <c r="C18" s="5">
        <v>0</v>
      </c>
      <c r="D18" s="5">
        <v>3</v>
      </c>
      <c r="E18" s="5">
        <v>15</v>
      </c>
      <c r="F18" s="5" t="s">
        <v>19</v>
      </c>
      <c r="G18" s="5" t="s">
        <v>21</v>
      </c>
      <c r="H18" s="6"/>
    </row>
    <row r="19" spans="1:8" ht="30.75" thickBot="1" x14ac:dyDescent="0.3">
      <c r="A19" s="41"/>
      <c r="B19" s="6" t="s">
        <v>29</v>
      </c>
      <c r="C19" s="5">
        <v>1</v>
      </c>
      <c r="D19" s="5">
        <v>3</v>
      </c>
      <c r="E19" s="5">
        <v>12</v>
      </c>
      <c r="F19" s="5" t="s">
        <v>15</v>
      </c>
      <c r="G19" s="5" t="s">
        <v>21</v>
      </c>
      <c r="H19" s="5"/>
    </row>
    <row r="21" spans="1:8" ht="15.75" thickBot="1" x14ac:dyDescent="0.3"/>
    <row r="22" spans="1:8" ht="45.75" thickBot="1" x14ac:dyDescent="0.3">
      <c r="A22" s="2" t="s">
        <v>0</v>
      </c>
      <c r="B22" s="2" t="s">
        <v>2</v>
      </c>
      <c r="C22" s="3" t="s">
        <v>9</v>
      </c>
      <c r="D22" s="3" t="s">
        <v>10</v>
      </c>
      <c r="E22" s="2" t="s">
        <v>11</v>
      </c>
      <c r="F22" s="2" t="s">
        <v>127</v>
      </c>
      <c r="G22" s="3" t="s">
        <v>12</v>
      </c>
      <c r="H22" s="2" t="s">
        <v>13</v>
      </c>
    </row>
    <row r="23" spans="1:8" x14ac:dyDescent="0.25">
      <c r="A23" s="33" t="s">
        <v>31</v>
      </c>
      <c r="B23" s="5" t="s">
        <v>32</v>
      </c>
      <c r="C23" s="5">
        <v>2</v>
      </c>
      <c r="D23" s="5">
        <v>3</v>
      </c>
      <c r="E23" s="5">
        <v>6</v>
      </c>
      <c r="F23" s="7" t="s">
        <v>14</v>
      </c>
      <c r="G23" s="5" t="s">
        <v>16</v>
      </c>
      <c r="H23" s="6"/>
    </row>
    <row r="24" spans="1:8" x14ac:dyDescent="0.25">
      <c r="A24" s="34"/>
      <c r="B24" s="6" t="s">
        <v>33</v>
      </c>
      <c r="C24" s="5">
        <v>1</v>
      </c>
      <c r="D24" s="5">
        <v>3</v>
      </c>
      <c r="E24" s="5">
        <v>10</v>
      </c>
      <c r="F24" s="5" t="s">
        <v>14</v>
      </c>
      <c r="G24" s="5" t="s">
        <v>16</v>
      </c>
      <c r="H24" s="6"/>
    </row>
    <row r="25" spans="1:8" x14ac:dyDescent="0.25">
      <c r="A25" s="34"/>
      <c r="B25" s="6" t="s">
        <v>34</v>
      </c>
      <c r="C25" s="5">
        <v>2</v>
      </c>
      <c r="D25" s="5">
        <v>3</v>
      </c>
      <c r="E25" s="5">
        <v>15</v>
      </c>
      <c r="F25" s="5" t="s">
        <v>15</v>
      </c>
      <c r="G25" s="5" t="s">
        <v>16</v>
      </c>
      <c r="H25" s="6"/>
    </row>
    <row r="26" spans="1:8" x14ac:dyDescent="0.25">
      <c r="A26" s="34"/>
      <c r="B26" s="6" t="s">
        <v>35</v>
      </c>
      <c r="C26" s="5">
        <v>1</v>
      </c>
      <c r="D26" s="5">
        <v>4</v>
      </c>
      <c r="E26" s="5">
        <v>8</v>
      </c>
      <c r="F26" s="5" t="s">
        <v>19</v>
      </c>
      <c r="G26" s="5" t="s">
        <v>21</v>
      </c>
      <c r="H26" s="6"/>
    </row>
    <row r="27" spans="1:8" ht="30" customHeight="1" x14ac:dyDescent="0.25">
      <c r="A27" s="34"/>
      <c r="B27" s="6" t="s">
        <v>36</v>
      </c>
      <c r="C27" s="5">
        <v>0</v>
      </c>
      <c r="D27" s="5">
        <v>3</v>
      </c>
      <c r="E27" s="5">
        <v>10</v>
      </c>
      <c r="F27" s="5" t="s">
        <v>19</v>
      </c>
      <c r="G27" s="5" t="s">
        <v>21</v>
      </c>
      <c r="H27" s="6"/>
    </row>
    <row r="28" spans="1:8" x14ac:dyDescent="0.25">
      <c r="A28" s="42"/>
      <c r="B28" s="6" t="s">
        <v>37</v>
      </c>
      <c r="C28" s="5">
        <v>0</v>
      </c>
      <c r="D28" s="5">
        <v>3</v>
      </c>
      <c r="E28" s="5">
        <v>8</v>
      </c>
      <c r="F28" s="5" t="s">
        <v>18</v>
      </c>
      <c r="G28" s="5" t="s">
        <v>21</v>
      </c>
      <c r="H28" s="6"/>
    </row>
    <row r="29" spans="1:8" x14ac:dyDescent="0.25">
      <c r="A29"/>
      <c r="C29" s="5"/>
      <c r="D29" s="5"/>
      <c r="E29" s="5"/>
      <c r="F29" s="5"/>
      <c r="G29" s="5"/>
      <c r="H29" s="5"/>
    </row>
    <row r="30" spans="1:8" ht="15.75" thickBot="1" x14ac:dyDescent="0.3"/>
    <row r="31" spans="1:8" ht="45.75" thickBot="1" x14ac:dyDescent="0.3">
      <c r="A31" s="2" t="s">
        <v>0</v>
      </c>
      <c r="B31" s="2" t="s">
        <v>2</v>
      </c>
      <c r="C31" s="3" t="s">
        <v>9</v>
      </c>
      <c r="D31" s="3" t="s">
        <v>10</v>
      </c>
      <c r="E31" s="2" t="s">
        <v>11</v>
      </c>
      <c r="F31" s="2" t="s">
        <v>127</v>
      </c>
      <c r="G31" s="3" t="s">
        <v>12</v>
      </c>
      <c r="H31" s="2" t="s">
        <v>13</v>
      </c>
    </row>
    <row r="32" spans="1:8" x14ac:dyDescent="0.25">
      <c r="A32" s="33" t="s">
        <v>38</v>
      </c>
      <c r="B32" s="5" t="s">
        <v>39</v>
      </c>
      <c r="C32" s="5">
        <v>3</v>
      </c>
      <c r="D32" s="5">
        <v>4</v>
      </c>
      <c r="E32" s="5">
        <v>2</v>
      </c>
      <c r="F32" s="14">
        <f>0.85*'Calculadora 1RM'!E9</f>
        <v>140.25</v>
      </c>
      <c r="G32" s="5" t="s">
        <v>47</v>
      </c>
      <c r="H32" s="6"/>
    </row>
    <row r="33" spans="1:8" x14ac:dyDescent="0.25">
      <c r="A33" s="34"/>
      <c r="B33" s="6" t="s">
        <v>40</v>
      </c>
      <c r="C33" s="5">
        <v>2</v>
      </c>
      <c r="D33" s="5">
        <v>3</v>
      </c>
      <c r="E33" s="5">
        <v>10</v>
      </c>
      <c r="F33" s="5" t="s">
        <v>14</v>
      </c>
      <c r="G33" s="5" t="s">
        <v>16</v>
      </c>
      <c r="H33" s="6"/>
    </row>
    <row r="34" spans="1:8" x14ac:dyDescent="0.25">
      <c r="A34" s="34"/>
      <c r="B34" s="6" t="s">
        <v>41</v>
      </c>
      <c r="C34" s="5">
        <v>0</v>
      </c>
      <c r="D34" s="5">
        <v>3</v>
      </c>
      <c r="E34" s="5">
        <v>10</v>
      </c>
      <c r="F34" s="5" t="s">
        <v>15</v>
      </c>
      <c r="G34" s="5" t="s">
        <v>21</v>
      </c>
      <c r="H34" s="6"/>
    </row>
    <row r="35" spans="1:8" x14ac:dyDescent="0.25">
      <c r="A35" s="34"/>
      <c r="B35" s="6" t="s">
        <v>42</v>
      </c>
      <c r="C35" s="5">
        <v>1</v>
      </c>
      <c r="D35" s="5">
        <v>3</v>
      </c>
      <c r="E35" s="5">
        <v>15</v>
      </c>
      <c r="F35" s="5" t="s">
        <v>19</v>
      </c>
      <c r="G35" s="5" t="s">
        <v>21</v>
      </c>
      <c r="H35" s="6"/>
    </row>
    <row r="36" spans="1:8" x14ac:dyDescent="0.25">
      <c r="A36" s="34"/>
      <c r="B36" s="6" t="s">
        <v>43</v>
      </c>
      <c r="C36" s="5">
        <v>1</v>
      </c>
      <c r="D36" s="5">
        <v>3</v>
      </c>
      <c r="E36" s="5">
        <v>15</v>
      </c>
      <c r="F36" s="5" t="s">
        <v>19</v>
      </c>
      <c r="G36" s="5" t="s">
        <v>30</v>
      </c>
      <c r="H36" s="6"/>
    </row>
    <row r="37" spans="1:8" ht="30" x14ac:dyDescent="0.25">
      <c r="A37" s="34"/>
      <c r="B37" s="6" t="s">
        <v>44</v>
      </c>
      <c r="C37" s="5">
        <v>1</v>
      </c>
      <c r="D37" s="5">
        <v>3</v>
      </c>
      <c r="E37" s="5">
        <v>20</v>
      </c>
      <c r="F37" s="5" t="s">
        <v>19</v>
      </c>
      <c r="G37" s="5" t="s">
        <v>21</v>
      </c>
      <c r="H37" s="6"/>
    </row>
    <row r="38" spans="1:8" x14ac:dyDescent="0.25">
      <c r="A38" s="34"/>
      <c r="B38" s="6" t="s">
        <v>45</v>
      </c>
      <c r="C38" s="5">
        <v>1</v>
      </c>
      <c r="D38" s="5">
        <v>3</v>
      </c>
      <c r="E38" s="5">
        <v>20</v>
      </c>
      <c r="F38" s="5" t="s">
        <v>19</v>
      </c>
      <c r="G38" s="5" t="s">
        <v>21</v>
      </c>
      <c r="H38" s="5"/>
    </row>
    <row r="39" spans="1:8" ht="15.75" thickBot="1" x14ac:dyDescent="0.3">
      <c r="A39" s="35"/>
      <c r="B39" s="1" t="s">
        <v>46</v>
      </c>
      <c r="C39" s="1">
        <v>1</v>
      </c>
      <c r="D39" s="1">
        <v>3</v>
      </c>
      <c r="E39" s="1">
        <v>15</v>
      </c>
      <c r="F39" s="1" t="s">
        <v>19</v>
      </c>
      <c r="G39" s="1" t="s">
        <v>21</v>
      </c>
    </row>
    <row r="41" spans="1:8" ht="15.75" thickBot="1" x14ac:dyDescent="0.3"/>
    <row r="42" spans="1:8" ht="45.75" thickBot="1" x14ac:dyDescent="0.3">
      <c r="A42" s="2" t="s">
        <v>0</v>
      </c>
      <c r="B42" s="2" t="s">
        <v>2</v>
      </c>
      <c r="C42" s="3" t="s">
        <v>9</v>
      </c>
      <c r="D42" s="3" t="s">
        <v>10</v>
      </c>
      <c r="E42" s="2" t="s">
        <v>11</v>
      </c>
      <c r="F42" s="2" t="s">
        <v>127</v>
      </c>
      <c r="G42" s="3" t="s">
        <v>12</v>
      </c>
      <c r="H42" s="2" t="s">
        <v>13</v>
      </c>
    </row>
    <row r="43" spans="1:8" x14ac:dyDescent="0.25">
      <c r="A43" s="33" t="s">
        <v>57</v>
      </c>
      <c r="B43" s="5" t="s">
        <v>48</v>
      </c>
      <c r="C43" s="5">
        <v>3</v>
      </c>
      <c r="D43" s="5">
        <v>4</v>
      </c>
      <c r="E43" s="5">
        <v>6</v>
      </c>
      <c r="F43" s="14">
        <f>0.75*'Calculadora 1RM'!E10</f>
        <v>48.75</v>
      </c>
      <c r="G43" s="5" t="s">
        <v>16</v>
      </c>
      <c r="H43" s="6"/>
    </row>
    <row r="44" spans="1:8" ht="30" x14ac:dyDescent="0.25">
      <c r="A44" s="34"/>
      <c r="B44" s="6" t="s">
        <v>49</v>
      </c>
      <c r="C44" s="5">
        <v>1</v>
      </c>
      <c r="D44" s="5">
        <v>3</v>
      </c>
      <c r="E44" s="5">
        <v>8</v>
      </c>
      <c r="F44" s="5" t="s">
        <v>14</v>
      </c>
      <c r="G44" s="5" t="s">
        <v>21</v>
      </c>
      <c r="H44" s="6"/>
    </row>
    <row r="45" spans="1:8" x14ac:dyDescent="0.25">
      <c r="A45" s="34"/>
      <c r="B45" s="6" t="s">
        <v>50</v>
      </c>
      <c r="C45" s="5">
        <v>1</v>
      </c>
      <c r="D45" s="5">
        <v>3</v>
      </c>
      <c r="E45" s="5">
        <v>12</v>
      </c>
      <c r="F45" s="5" t="s">
        <v>19</v>
      </c>
      <c r="G45" s="5" t="s">
        <v>30</v>
      </c>
      <c r="H45" s="6"/>
    </row>
    <row r="46" spans="1:8" x14ac:dyDescent="0.25">
      <c r="A46" s="34"/>
      <c r="B46" s="6" t="s">
        <v>51</v>
      </c>
      <c r="C46" s="5">
        <v>1</v>
      </c>
      <c r="D46" s="5">
        <v>3</v>
      </c>
      <c r="E46" s="5">
        <v>20</v>
      </c>
      <c r="F46" s="5" t="s">
        <v>19</v>
      </c>
      <c r="G46" s="5" t="s">
        <v>21</v>
      </c>
      <c r="H46" s="6"/>
    </row>
    <row r="47" spans="1:8" ht="30" x14ac:dyDescent="0.25">
      <c r="A47" s="34"/>
      <c r="B47" s="6" t="s">
        <v>52</v>
      </c>
      <c r="C47" s="5">
        <v>1</v>
      </c>
      <c r="D47" s="5">
        <v>2</v>
      </c>
      <c r="E47" s="5">
        <v>10</v>
      </c>
      <c r="F47" s="5" t="s">
        <v>14</v>
      </c>
      <c r="G47" s="5" t="s">
        <v>21</v>
      </c>
      <c r="H47" s="6"/>
    </row>
    <row r="48" spans="1:8" x14ac:dyDescent="0.25">
      <c r="A48" s="34"/>
      <c r="B48" s="6" t="s">
        <v>53</v>
      </c>
      <c r="C48" s="5">
        <v>1</v>
      </c>
      <c r="D48" s="5">
        <v>3</v>
      </c>
      <c r="E48" s="5">
        <v>15</v>
      </c>
      <c r="F48" s="5" t="s">
        <v>19</v>
      </c>
      <c r="G48" s="5" t="s">
        <v>21</v>
      </c>
      <c r="H48" s="6"/>
    </row>
    <row r="49" spans="1:8" ht="30" x14ac:dyDescent="0.25">
      <c r="A49" s="34"/>
      <c r="B49" s="6" t="s">
        <v>54</v>
      </c>
      <c r="C49" s="5">
        <v>1</v>
      </c>
      <c r="D49" s="5">
        <v>4</v>
      </c>
      <c r="E49" s="5">
        <v>12</v>
      </c>
      <c r="F49" s="5" t="s">
        <v>19</v>
      </c>
      <c r="G49" s="5" t="s">
        <v>21</v>
      </c>
      <c r="H49" s="5"/>
    </row>
    <row r="50" spans="1:8" ht="15.75" thickBot="1" x14ac:dyDescent="0.3">
      <c r="A50" s="35"/>
      <c r="B50" s="1" t="s">
        <v>55</v>
      </c>
      <c r="C50" s="1">
        <v>0</v>
      </c>
      <c r="D50" s="1">
        <v>2</v>
      </c>
      <c r="E50" s="1" t="s">
        <v>56</v>
      </c>
      <c r="F50" s="5" t="s">
        <v>15</v>
      </c>
      <c r="G50" s="1" t="s">
        <v>21</v>
      </c>
    </row>
  </sheetData>
  <mergeCells count="7">
    <mergeCell ref="A1:H1"/>
    <mergeCell ref="A43:A50"/>
    <mergeCell ref="A2:H2"/>
    <mergeCell ref="A4:A9"/>
    <mergeCell ref="A13:A19"/>
    <mergeCell ref="A23:A28"/>
    <mergeCell ref="A32:A39"/>
  </mergeCells>
  <hyperlinks>
    <hyperlink ref="A1" r:id="rId1" xr:uid="{2928B654-2B10-4B5A-9A6A-5FC0B98F953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4ACDF-A3F2-47E0-987E-2F174EE404A0}">
  <dimension ref="A1:H50"/>
  <sheetViews>
    <sheetView workbookViewId="0">
      <selection sqref="A1:H1"/>
    </sheetView>
  </sheetViews>
  <sheetFormatPr baseColWidth="10" defaultColWidth="9.140625" defaultRowHeight="15" x14ac:dyDescent="0.25"/>
  <cols>
    <col min="1" max="1" width="26.28515625" style="1" customWidth="1"/>
    <col min="2" max="2" width="20.28515625" style="1" customWidth="1"/>
    <col min="3" max="3" width="15.42578125" style="1" customWidth="1"/>
    <col min="4" max="4" width="15.7109375" style="1" customWidth="1"/>
    <col min="5" max="5" width="16.42578125" style="1" customWidth="1"/>
    <col min="6" max="6" width="10.140625" style="1" bestFit="1" customWidth="1"/>
    <col min="7" max="7" width="11.42578125" style="1" customWidth="1"/>
    <col min="8" max="8" width="77.85546875" style="1" customWidth="1"/>
    <col min="9" max="16384" width="9.140625" style="1"/>
  </cols>
  <sheetData>
    <row r="1" spans="1:8" ht="15.75" thickBot="1" x14ac:dyDescent="0.3">
      <c r="A1" s="31" t="s">
        <v>125</v>
      </c>
      <c r="B1" s="32"/>
      <c r="C1" s="32"/>
      <c r="D1" s="32"/>
      <c r="E1" s="32"/>
      <c r="F1" s="32"/>
      <c r="G1" s="32"/>
      <c r="H1" s="32"/>
    </row>
    <row r="2" spans="1:8" ht="15.75" thickBot="1" x14ac:dyDescent="0.3">
      <c r="A2" s="36" t="s">
        <v>59</v>
      </c>
      <c r="B2" s="37"/>
      <c r="C2" s="37"/>
      <c r="D2" s="37"/>
      <c r="E2" s="37"/>
      <c r="F2" s="37"/>
      <c r="G2" s="37"/>
      <c r="H2" s="38"/>
    </row>
    <row r="3" spans="1:8" ht="48" customHeight="1" thickBot="1" x14ac:dyDescent="0.3">
      <c r="A3" s="4" t="s">
        <v>0</v>
      </c>
      <c r="B3" s="2" t="s">
        <v>2</v>
      </c>
      <c r="C3" s="3" t="s">
        <v>9</v>
      </c>
      <c r="D3" s="3" t="s">
        <v>10</v>
      </c>
      <c r="E3" s="2" t="s">
        <v>11</v>
      </c>
      <c r="F3" s="2" t="s">
        <v>127</v>
      </c>
      <c r="G3" s="3" t="s">
        <v>12</v>
      </c>
      <c r="H3" s="2" t="s">
        <v>13</v>
      </c>
    </row>
    <row r="4" spans="1:8" x14ac:dyDescent="0.25">
      <c r="A4" s="39" t="s">
        <v>1</v>
      </c>
      <c r="B4" s="5" t="s">
        <v>3</v>
      </c>
      <c r="C4" s="5">
        <v>3</v>
      </c>
      <c r="D4" s="5">
        <v>3</v>
      </c>
      <c r="E4" s="5">
        <v>6</v>
      </c>
      <c r="F4" s="14">
        <f>0.775*'Calculadora 1RM'!E7</f>
        <v>96.875</v>
      </c>
      <c r="G4" s="5" t="s">
        <v>20</v>
      </c>
      <c r="H4" s="6"/>
    </row>
    <row r="5" spans="1:8" ht="45" x14ac:dyDescent="0.25">
      <c r="A5" s="40"/>
      <c r="B5" s="6" t="s">
        <v>4</v>
      </c>
      <c r="C5" s="5">
        <v>2</v>
      </c>
      <c r="D5" s="5">
        <v>3</v>
      </c>
      <c r="E5" s="5">
        <v>8</v>
      </c>
      <c r="F5" s="5" t="s">
        <v>14</v>
      </c>
      <c r="G5" s="5" t="s">
        <v>16</v>
      </c>
      <c r="H5" s="6"/>
    </row>
    <row r="6" spans="1:8" x14ac:dyDescent="0.25">
      <c r="A6" s="40"/>
      <c r="B6" s="5" t="s">
        <v>5</v>
      </c>
      <c r="C6" s="5">
        <v>1</v>
      </c>
      <c r="D6" s="5">
        <v>3</v>
      </c>
      <c r="E6" s="5">
        <v>10</v>
      </c>
      <c r="F6" s="5" t="s">
        <v>15</v>
      </c>
      <c r="G6" s="5" t="s">
        <v>21</v>
      </c>
      <c r="H6" s="6"/>
    </row>
    <row r="7" spans="1:8" x14ac:dyDescent="0.25">
      <c r="A7" s="40"/>
      <c r="B7" s="5" t="s">
        <v>6</v>
      </c>
      <c r="C7" s="5">
        <v>1</v>
      </c>
      <c r="D7" s="5">
        <v>3</v>
      </c>
      <c r="E7" s="5">
        <v>10</v>
      </c>
      <c r="F7" s="5" t="s">
        <v>17</v>
      </c>
      <c r="G7" s="5" t="s">
        <v>16</v>
      </c>
      <c r="H7" s="6"/>
    </row>
    <row r="8" spans="1:8" x14ac:dyDescent="0.25">
      <c r="A8" s="40"/>
      <c r="B8" s="6" t="s">
        <v>7</v>
      </c>
      <c r="C8" s="5">
        <v>1</v>
      </c>
      <c r="D8" s="5">
        <v>3</v>
      </c>
      <c r="E8" s="5">
        <v>15</v>
      </c>
      <c r="F8" s="5" t="s">
        <v>18</v>
      </c>
      <c r="G8" s="5" t="s">
        <v>21</v>
      </c>
      <c r="H8" s="6"/>
    </row>
    <row r="9" spans="1:8" ht="30.75" thickBot="1" x14ac:dyDescent="0.3">
      <c r="A9" s="41"/>
      <c r="B9" s="6" t="s">
        <v>8</v>
      </c>
      <c r="C9" s="5">
        <v>1</v>
      </c>
      <c r="D9" s="5">
        <v>3</v>
      </c>
      <c r="E9" s="5">
        <v>12</v>
      </c>
      <c r="F9" s="5" t="s">
        <v>19</v>
      </c>
      <c r="G9" s="5" t="s">
        <v>21</v>
      </c>
      <c r="H9" s="6"/>
    </row>
    <row r="11" spans="1:8" ht="15.75" thickBot="1" x14ac:dyDescent="0.3"/>
    <row r="12" spans="1:8" ht="45.75" thickBot="1" x14ac:dyDescent="0.3">
      <c r="A12" s="2" t="s">
        <v>0</v>
      </c>
      <c r="B12" s="2" t="s">
        <v>2</v>
      </c>
      <c r="C12" s="3" t="s">
        <v>9</v>
      </c>
      <c r="D12" s="3" t="s">
        <v>10</v>
      </c>
      <c r="E12" s="2" t="s">
        <v>11</v>
      </c>
      <c r="F12" s="2" t="s">
        <v>127</v>
      </c>
      <c r="G12" s="3" t="s">
        <v>12</v>
      </c>
      <c r="H12" s="2" t="s">
        <v>13</v>
      </c>
    </row>
    <row r="13" spans="1:8" x14ac:dyDescent="0.25">
      <c r="A13" s="39" t="s">
        <v>22</v>
      </c>
      <c r="B13" s="5" t="s">
        <v>23</v>
      </c>
      <c r="C13" s="5">
        <v>3</v>
      </c>
      <c r="D13" s="5">
        <v>3</v>
      </c>
      <c r="E13" s="5">
        <v>5</v>
      </c>
      <c r="F13" s="14">
        <f>0.8*'Calculadora 1RM'!E8</f>
        <v>84</v>
      </c>
      <c r="G13" s="5" t="s">
        <v>20</v>
      </c>
      <c r="H13" s="6"/>
    </row>
    <row r="14" spans="1:8" x14ac:dyDescent="0.25">
      <c r="A14" s="40"/>
      <c r="B14" s="6" t="s">
        <v>24</v>
      </c>
      <c r="C14" s="5">
        <v>0</v>
      </c>
      <c r="D14" s="5">
        <v>3</v>
      </c>
      <c r="E14" s="5">
        <v>15</v>
      </c>
      <c r="F14" s="5" t="s">
        <v>14</v>
      </c>
      <c r="G14" s="5" t="s">
        <v>21</v>
      </c>
      <c r="H14" s="6"/>
    </row>
    <row r="15" spans="1:8" x14ac:dyDescent="0.25">
      <c r="A15" s="40"/>
      <c r="B15" s="6" t="s">
        <v>25</v>
      </c>
      <c r="C15" s="5">
        <v>2</v>
      </c>
      <c r="D15" s="5">
        <v>3</v>
      </c>
      <c r="E15" s="5">
        <v>12</v>
      </c>
      <c r="F15" s="5" t="s">
        <v>15</v>
      </c>
      <c r="G15" s="5" t="s">
        <v>16</v>
      </c>
      <c r="H15" s="6"/>
    </row>
    <row r="16" spans="1:8" x14ac:dyDescent="0.25">
      <c r="A16" s="40"/>
      <c r="B16" s="6" t="s">
        <v>26</v>
      </c>
      <c r="C16" s="5">
        <v>1</v>
      </c>
      <c r="D16" s="5">
        <v>3</v>
      </c>
      <c r="E16" s="5">
        <v>15</v>
      </c>
      <c r="F16" s="5" t="s">
        <v>15</v>
      </c>
      <c r="G16" s="5" t="s">
        <v>30</v>
      </c>
      <c r="H16" s="6"/>
    </row>
    <row r="17" spans="1:8" x14ac:dyDescent="0.25">
      <c r="A17" s="40"/>
      <c r="B17" s="6" t="s">
        <v>27</v>
      </c>
      <c r="C17" s="5">
        <v>0</v>
      </c>
      <c r="D17" s="5">
        <v>3</v>
      </c>
      <c r="E17" s="5">
        <v>10</v>
      </c>
      <c r="F17" s="5" t="s">
        <v>19</v>
      </c>
      <c r="G17" s="5" t="s">
        <v>30</v>
      </c>
      <c r="H17" s="6"/>
    </row>
    <row r="18" spans="1:8" ht="30" x14ac:dyDescent="0.25">
      <c r="A18" s="40"/>
      <c r="B18" s="6" t="s">
        <v>28</v>
      </c>
      <c r="C18" s="5">
        <v>0</v>
      </c>
      <c r="D18" s="5">
        <v>3</v>
      </c>
      <c r="E18" s="5">
        <v>15</v>
      </c>
      <c r="F18" s="5" t="s">
        <v>19</v>
      </c>
      <c r="G18" s="5" t="s">
        <v>21</v>
      </c>
      <c r="H18" s="6"/>
    </row>
    <row r="19" spans="1:8" ht="30.75" thickBot="1" x14ac:dyDescent="0.3">
      <c r="A19" s="41"/>
      <c r="B19" s="6" t="s">
        <v>29</v>
      </c>
      <c r="C19" s="5">
        <v>1</v>
      </c>
      <c r="D19" s="5">
        <v>3</v>
      </c>
      <c r="E19" s="5">
        <v>12</v>
      </c>
      <c r="F19" s="5" t="s">
        <v>15</v>
      </c>
      <c r="G19" s="5" t="s">
        <v>21</v>
      </c>
      <c r="H19" s="5"/>
    </row>
    <row r="21" spans="1:8" ht="15.75" thickBot="1" x14ac:dyDescent="0.3"/>
    <row r="22" spans="1:8" ht="45.75" thickBot="1" x14ac:dyDescent="0.3">
      <c r="A22" s="2" t="s">
        <v>0</v>
      </c>
      <c r="B22" s="2" t="s">
        <v>2</v>
      </c>
      <c r="C22" s="3" t="s">
        <v>9</v>
      </c>
      <c r="D22" s="3" t="s">
        <v>10</v>
      </c>
      <c r="E22" s="2" t="s">
        <v>11</v>
      </c>
      <c r="F22" s="2" t="s">
        <v>127</v>
      </c>
      <c r="G22" s="3" t="s">
        <v>12</v>
      </c>
      <c r="H22" s="2" t="s">
        <v>13</v>
      </c>
    </row>
    <row r="23" spans="1:8" x14ac:dyDescent="0.25">
      <c r="A23" s="33" t="s">
        <v>31</v>
      </c>
      <c r="B23" s="5" t="s">
        <v>32</v>
      </c>
      <c r="C23" s="5">
        <v>2</v>
      </c>
      <c r="D23" s="5">
        <v>3</v>
      </c>
      <c r="E23" s="5">
        <v>6</v>
      </c>
      <c r="F23" s="7" t="s">
        <v>14</v>
      </c>
      <c r="G23" s="5" t="s">
        <v>16</v>
      </c>
      <c r="H23" s="6"/>
    </row>
    <row r="24" spans="1:8" x14ac:dyDescent="0.25">
      <c r="A24" s="34"/>
      <c r="B24" s="6" t="s">
        <v>33</v>
      </c>
      <c r="C24" s="5">
        <v>1</v>
      </c>
      <c r="D24" s="5">
        <v>3</v>
      </c>
      <c r="E24" s="5">
        <v>10</v>
      </c>
      <c r="F24" s="5" t="s">
        <v>14</v>
      </c>
      <c r="G24" s="5" t="s">
        <v>16</v>
      </c>
      <c r="H24" s="6"/>
    </row>
    <row r="25" spans="1:8" x14ac:dyDescent="0.25">
      <c r="A25" s="34"/>
      <c r="B25" s="6" t="s">
        <v>34</v>
      </c>
      <c r="C25" s="5">
        <v>2</v>
      </c>
      <c r="D25" s="5">
        <v>3</v>
      </c>
      <c r="E25" s="5">
        <v>15</v>
      </c>
      <c r="F25" s="5" t="s">
        <v>15</v>
      </c>
      <c r="G25" s="5" t="s">
        <v>16</v>
      </c>
      <c r="H25" s="6"/>
    </row>
    <row r="26" spans="1:8" x14ac:dyDescent="0.25">
      <c r="A26" s="34"/>
      <c r="B26" s="6" t="s">
        <v>35</v>
      </c>
      <c r="C26" s="5">
        <v>1</v>
      </c>
      <c r="D26" s="5">
        <v>4</v>
      </c>
      <c r="E26" s="5">
        <v>8</v>
      </c>
      <c r="F26" s="5" t="s">
        <v>19</v>
      </c>
      <c r="G26" s="5" t="s">
        <v>21</v>
      </c>
      <c r="H26" s="6"/>
    </row>
    <row r="27" spans="1:8" ht="30" customHeight="1" x14ac:dyDescent="0.25">
      <c r="A27" s="34"/>
      <c r="B27" s="6" t="s">
        <v>36</v>
      </c>
      <c r="C27" s="5">
        <v>0</v>
      </c>
      <c r="D27" s="5">
        <v>3</v>
      </c>
      <c r="E27" s="5">
        <v>10</v>
      </c>
      <c r="F27" s="5" t="s">
        <v>19</v>
      </c>
      <c r="G27" s="5" t="s">
        <v>21</v>
      </c>
      <c r="H27" s="6"/>
    </row>
    <row r="28" spans="1:8" x14ac:dyDescent="0.25">
      <c r="A28" s="42"/>
      <c r="B28" s="6" t="s">
        <v>37</v>
      </c>
      <c r="C28" s="5">
        <v>0</v>
      </c>
      <c r="D28" s="5">
        <v>3</v>
      </c>
      <c r="E28" s="5">
        <v>8</v>
      </c>
      <c r="F28" s="5" t="s">
        <v>18</v>
      </c>
      <c r="G28" s="5" t="s">
        <v>21</v>
      </c>
      <c r="H28" s="6"/>
    </row>
    <row r="29" spans="1:8" x14ac:dyDescent="0.25">
      <c r="A29"/>
      <c r="C29" s="5"/>
      <c r="D29" s="5"/>
      <c r="E29" s="5"/>
      <c r="F29" s="5"/>
      <c r="G29" s="5"/>
      <c r="H29" s="5"/>
    </row>
    <row r="30" spans="1:8" ht="15.75" thickBot="1" x14ac:dyDescent="0.3"/>
    <row r="31" spans="1:8" ht="45.75" thickBot="1" x14ac:dyDescent="0.3">
      <c r="A31" s="2" t="s">
        <v>0</v>
      </c>
      <c r="B31" s="2" t="s">
        <v>2</v>
      </c>
      <c r="C31" s="3" t="s">
        <v>9</v>
      </c>
      <c r="D31" s="3" t="s">
        <v>10</v>
      </c>
      <c r="E31" s="2" t="s">
        <v>11</v>
      </c>
      <c r="F31" s="2" t="s">
        <v>127</v>
      </c>
      <c r="G31" s="3" t="s">
        <v>12</v>
      </c>
      <c r="H31" s="2" t="s">
        <v>13</v>
      </c>
    </row>
    <row r="32" spans="1:8" x14ac:dyDescent="0.25">
      <c r="A32" s="33" t="s">
        <v>38</v>
      </c>
      <c r="B32" s="5" t="s">
        <v>39</v>
      </c>
      <c r="C32" s="5">
        <v>3</v>
      </c>
      <c r="D32" s="5">
        <v>3</v>
      </c>
      <c r="E32" s="5">
        <v>2</v>
      </c>
      <c r="F32" s="14">
        <f>0.8*'Calculadora 1RM'!E9</f>
        <v>132</v>
      </c>
      <c r="G32" s="5" t="s">
        <v>47</v>
      </c>
      <c r="H32" s="6"/>
    </row>
    <row r="33" spans="1:8" x14ac:dyDescent="0.25">
      <c r="A33" s="34"/>
      <c r="B33" s="6" t="s">
        <v>40</v>
      </c>
      <c r="C33" s="5">
        <v>2</v>
      </c>
      <c r="D33" s="5">
        <v>3</v>
      </c>
      <c r="E33" s="5">
        <v>10</v>
      </c>
      <c r="F33" s="5" t="s">
        <v>14</v>
      </c>
      <c r="G33" s="5" t="s">
        <v>16</v>
      </c>
      <c r="H33" s="6"/>
    </row>
    <row r="34" spans="1:8" x14ac:dyDescent="0.25">
      <c r="A34" s="34"/>
      <c r="B34" s="6" t="s">
        <v>41</v>
      </c>
      <c r="C34" s="5">
        <v>0</v>
      </c>
      <c r="D34" s="5">
        <v>3</v>
      </c>
      <c r="E34" s="5">
        <v>10</v>
      </c>
      <c r="F34" s="5" t="s">
        <v>19</v>
      </c>
      <c r="G34" s="5" t="s">
        <v>21</v>
      </c>
      <c r="H34" s="6"/>
    </row>
    <row r="35" spans="1:8" x14ac:dyDescent="0.25">
      <c r="A35" s="34"/>
      <c r="B35" s="6" t="s">
        <v>42</v>
      </c>
      <c r="C35" s="5">
        <v>1</v>
      </c>
      <c r="D35" s="5">
        <v>3</v>
      </c>
      <c r="E35" s="5">
        <v>15</v>
      </c>
      <c r="F35" s="5" t="s">
        <v>19</v>
      </c>
      <c r="G35" s="5" t="s">
        <v>21</v>
      </c>
      <c r="H35" s="6"/>
    </row>
    <row r="36" spans="1:8" x14ac:dyDescent="0.25">
      <c r="A36" s="34"/>
      <c r="B36" s="6" t="s">
        <v>43</v>
      </c>
      <c r="C36" s="5">
        <v>1</v>
      </c>
      <c r="D36" s="5">
        <v>3</v>
      </c>
      <c r="E36" s="5">
        <v>15</v>
      </c>
      <c r="F36" s="5" t="s">
        <v>19</v>
      </c>
      <c r="G36" s="5" t="s">
        <v>30</v>
      </c>
      <c r="H36" s="6"/>
    </row>
    <row r="37" spans="1:8" ht="30" x14ac:dyDescent="0.25">
      <c r="A37" s="34"/>
      <c r="B37" s="6" t="s">
        <v>44</v>
      </c>
      <c r="C37" s="5">
        <v>1</v>
      </c>
      <c r="D37" s="5">
        <v>3</v>
      </c>
      <c r="E37" s="5">
        <v>20</v>
      </c>
      <c r="F37" s="5" t="s">
        <v>19</v>
      </c>
      <c r="G37" s="5" t="s">
        <v>21</v>
      </c>
      <c r="H37" s="6"/>
    </row>
    <row r="38" spans="1:8" x14ac:dyDescent="0.25">
      <c r="A38" s="34"/>
      <c r="B38" s="6" t="s">
        <v>45</v>
      </c>
      <c r="C38" s="5">
        <v>1</v>
      </c>
      <c r="D38" s="5">
        <v>3</v>
      </c>
      <c r="E38" s="5">
        <v>20</v>
      </c>
      <c r="F38" s="5" t="s">
        <v>19</v>
      </c>
      <c r="G38" s="5" t="s">
        <v>21</v>
      </c>
      <c r="H38" s="5"/>
    </row>
    <row r="39" spans="1:8" ht="15.75" thickBot="1" x14ac:dyDescent="0.3">
      <c r="A39" s="35"/>
      <c r="B39" s="1" t="s">
        <v>46</v>
      </c>
      <c r="C39" s="1">
        <v>1</v>
      </c>
      <c r="D39" s="1">
        <v>3</v>
      </c>
      <c r="E39" s="1">
        <v>15</v>
      </c>
      <c r="F39" s="1" t="s">
        <v>19</v>
      </c>
      <c r="G39" s="1" t="s">
        <v>21</v>
      </c>
    </row>
    <row r="41" spans="1:8" ht="15.75" thickBot="1" x14ac:dyDescent="0.3"/>
    <row r="42" spans="1:8" ht="45.75" thickBot="1" x14ac:dyDescent="0.3">
      <c r="A42" s="2" t="s">
        <v>0</v>
      </c>
      <c r="B42" s="2" t="s">
        <v>2</v>
      </c>
      <c r="C42" s="3" t="s">
        <v>9</v>
      </c>
      <c r="D42" s="3" t="s">
        <v>10</v>
      </c>
      <c r="E42" s="2" t="s">
        <v>11</v>
      </c>
      <c r="F42" s="2" t="s">
        <v>127</v>
      </c>
      <c r="G42" s="3" t="s">
        <v>12</v>
      </c>
      <c r="H42" s="2" t="s">
        <v>13</v>
      </c>
    </row>
    <row r="43" spans="1:8" x14ac:dyDescent="0.25">
      <c r="A43" s="33" t="s">
        <v>57</v>
      </c>
      <c r="B43" s="5" t="s">
        <v>48</v>
      </c>
      <c r="C43" s="5">
        <v>3</v>
      </c>
      <c r="D43" s="5">
        <v>4</v>
      </c>
      <c r="E43" s="5">
        <v>10</v>
      </c>
      <c r="F43" s="14">
        <f>0.65*'Calculadora 1RM'!E10</f>
        <v>42.25</v>
      </c>
      <c r="G43" s="5" t="s">
        <v>16</v>
      </c>
      <c r="H43" s="6"/>
    </row>
    <row r="44" spans="1:8" ht="30" x14ac:dyDescent="0.25">
      <c r="A44" s="34"/>
      <c r="B44" s="6" t="s">
        <v>49</v>
      </c>
      <c r="C44" s="5">
        <v>1</v>
      </c>
      <c r="D44" s="5">
        <v>3</v>
      </c>
      <c r="E44" s="5">
        <v>8</v>
      </c>
      <c r="F44" s="5" t="s">
        <v>14</v>
      </c>
      <c r="G44" s="5" t="s">
        <v>21</v>
      </c>
      <c r="H44" s="6"/>
    </row>
    <row r="45" spans="1:8" x14ac:dyDescent="0.25">
      <c r="A45" s="34"/>
      <c r="B45" s="6" t="s">
        <v>50</v>
      </c>
      <c r="C45" s="5">
        <v>1</v>
      </c>
      <c r="D45" s="5">
        <v>3</v>
      </c>
      <c r="E45" s="5">
        <v>12</v>
      </c>
      <c r="F45" s="5" t="s">
        <v>19</v>
      </c>
      <c r="G45" s="5" t="s">
        <v>30</v>
      </c>
      <c r="H45" s="6"/>
    </row>
    <row r="46" spans="1:8" x14ac:dyDescent="0.25">
      <c r="A46" s="34"/>
      <c r="B46" s="6" t="s">
        <v>51</v>
      </c>
      <c r="C46" s="5">
        <v>1</v>
      </c>
      <c r="D46" s="5">
        <v>3</v>
      </c>
      <c r="E46" s="5">
        <v>20</v>
      </c>
      <c r="F46" s="5" t="s">
        <v>19</v>
      </c>
      <c r="G46" s="5" t="s">
        <v>21</v>
      </c>
      <c r="H46" s="6"/>
    </row>
    <row r="47" spans="1:8" ht="30" x14ac:dyDescent="0.25">
      <c r="A47" s="34"/>
      <c r="B47" s="6" t="s">
        <v>52</v>
      </c>
      <c r="C47" s="5">
        <v>1</v>
      </c>
      <c r="D47" s="5">
        <v>2</v>
      </c>
      <c r="E47" s="5">
        <v>10</v>
      </c>
      <c r="F47" s="5" t="s">
        <v>14</v>
      </c>
      <c r="G47" s="5" t="s">
        <v>21</v>
      </c>
      <c r="H47" s="6"/>
    </row>
    <row r="48" spans="1:8" x14ac:dyDescent="0.25">
      <c r="A48" s="34"/>
      <c r="B48" s="6" t="s">
        <v>53</v>
      </c>
      <c r="C48" s="5">
        <v>1</v>
      </c>
      <c r="D48" s="5">
        <v>3</v>
      </c>
      <c r="E48" s="5">
        <v>15</v>
      </c>
      <c r="F48" s="5" t="s">
        <v>19</v>
      </c>
      <c r="G48" s="5" t="s">
        <v>21</v>
      </c>
      <c r="H48" s="6"/>
    </row>
    <row r="49" spans="1:8" ht="30" x14ac:dyDescent="0.25">
      <c r="A49" s="34"/>
      <c r="B49" s="6" t="s">
        <v>54</v>
      </c>
      <c r="C49" s="5">
        <v>1</v>
      </c>
      <c r="D49" s="5">
        <v>4</v>
      </c>
      <c r="E49" s="5">
        <v>12</v>
      </c>
      <c r="F49" s="5" t="s">
        <v>19</v>
      </c>
      <c r="G49" s="5" t="s">
        <v>21</v>
      </c>
      <c r="H49" s="5"/>
    </row>
    <row r="50" spans="1:8" ht="15.75" thickBot="1" x14ac:dyDescent="0.3">
      <c r="A50" s="35"/>
      <c r="B50" s="1" t="s">
        <v>55</v>
      </c>
      <c r="C50" s="1">
        <v>0</v>
      </c>
      <c r="D50" s="1">
        <v>2</v>
      </c>
      <c r="E50" s="1" t="s">
        <v>56</v>
      </c>
      <c r="F50" s="5" t="s">
        <v>15</v>
      </c>
      <c r="G50" s="1" t="s">
        <v>21</v>
      </c>
    </row>
  </sheetData>
  <mergeCells count="7">
    <mergeCell ref="A43:A50"/>
    <mergeCell ref="A1:H1"/>
    <mergeCell ref="A2:H2"/>
    <mergeCell ref="A4:A9"/>
    <mergeCell ref="A13:A19"/>
    <mergeCell ref="A23:A28"/>
    <mergeCell ref="A32:A39"/>
  </mergeCells>
  <hyperlinks>
    <hyperlink ref="A1" r:id="rId1" xr:uid="{F6186A9B-20CB-4FBF-B6FD-FAD4172F9E5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E2E0D-5DDA-47BB-87DD-6F4B6C55522F}">
  <dimension ref="A1:H50"/>
  <sheetViews>
    <sheetView workbookViewId="0">
      <selection sqref="A1:H1"/>
    </sheetView>
  </sheetViews>
  <sheetFormatPr baseColWidth="10" defaultColWidth="9.140625" defaultRowHeight="15" x14ac:dyDescent="0.25"/>
  <cols>
    <col min="1" max="1" width="26.28515625" style="1" customWidth="1"/>
    <col min="2" max="2" width="20.28515625" style="1" customWidth="1"/>
    <col min="3" max="3" width="15.42578125" style="1" customWidth="1"/>
    <col min="4" max="4" width="15.7109375" style="1" customWidth="1"/>
    <col min="5" max="5" width="16.42578125" style="1" customWidth="1"/>
    <col min="6" max="6" width="10.140625" style="1" bestFit="1" customWidth="1"/>
    <col min="7" max="7" width="11.42578125" style="1" customWidth="1"/>
    <col min="8" max="8" width="77.85546875" style="1" customWidth="1"/>
    <col min="9" max="16384" width="9.140625" style="1"/>
  </cols>
  <sheetData>
    <row r="1" spans="1:8" ht="15.75" thickBot="1" x14ac:dyDescent="0.3">
      <c r="A1" s="31" t="s">
        <v>125</v>
      </c>
      <c r="B1" s="32"/>
      <c r="C1" s="32"/>
      <c r="D1" s="32"/>
      <c r="E1" s="32"/>
      <c r="F1" s="32"/>
      <c r="G1" s="32"/>
      <c r="H1" s="32"/>
    </row>
    <row r="2" spans="1:8" ht="15.75" thickBot="1" x14ac:dyDescent="0.3">
      <c r="A2" s="36" t="s">
        <v>60</v>
      </c>
      <c r="B2" s="37"/>
      <c r="C2" s="37"/>
      <c r="D2" s="37"/>
      <c r="E2" s="37"/>
      <c r="F2" s="37"/>
      <c r="G2" s="37"/>
      <c r="H2" s="38"/>
    </row>
    <row r="3" spans="1:8" ht="48" customHeight="1" thickBot="1" x14ac:dyDescent="0.3">
      <c r="A3" s="4" t="s">
        <v>0</v>
      </c>
      <c r="B3" s="2" t="s">
        <v>2</v>
      </c>
      <c r="C3" s="3" t="s">
        <v>9</v>
      </c>
      <c r="D3" s="3" t="s">
        <v>10</v>
      </c>
      <c r="E3" s="2" t="s">
        <v>11</v>
      </c>
      <c r="F3" s="2" t="s">
        <v>127</v>
      </c>
      <c r="G3" s="3" t="s">
        <v>12</v>
      </c>
      <c r="H3" s="2" t="s">
        <v>13</v>
      </c>
    </row>
    <row r="4" spans="1:8" x14ac:dyDescent="0.25">
      <c r="A4" s="39" t="s">
        <v>1</v>
      </c>
      <c r="B4" s="5" t="s">
        <v>3</v>
      </c>
      <c r="C4" s="5">
        <v>3</v>
      </c>
      <c r="D4" s="5">
        <v>4</v>
      </c>
      <c r="E4" s="5">
        <v>4</v>
      </c>
      <c r="F4" s="14">
        <f>0.85*'Calculadora 1RM'!E7</f>
        <v>106.25</v>
      </c>
      <c r="G4" s="5" t="s">
        <v>20</v>
      </c>
      <c r="H4" s="6"/>
    </row>
    <row r="5" spans="1:8" ht="45" x14ac:dyDescent="0.25">
      <c r="A5" s="40"/>
      <c r="B5" s="6" t="s">
        <v>4</v>
      </c>
      <c r="C5" s="5">
        <v>2</v>
      </c>
      <c r="D5" s="5">
        <v>3</v>
      </c>
      <c r="E5" s="5">
        <v>8</v>
      </c>
      <c r="F5" s="5" t="s">
        <v>18</v>
      </c>
      <c r="G5" s="5" t="s">
        <v>16</v>
      </c>
      <c r="H5" s="6"/>
    </row>
    <row r="6" spans="1:8" x14ac:dyDescent="0.25">
      <c r="A6" s="40"/>
      <c r="B6" s="5" t="s">
        <v>5</v>
      </c>
      <c r="C6" s="5">
        <v>1</v>
      </c>
      <c r="D6" s="5">
        <v>3</v>
      </c>
      <c r="E6" s="5">
        <v>10</v>
      </c>
      <c r="F6" s="5" t="s">
        <v>19</v>
      </c>
      <c r="G6" s="5" t="s">
        <v>21</v>
      </c>
      <c r="H6" s="6"/>
    </row>
    <row r="7" spans="1:8" x14ac:dyDescent="0.25">
      <c r="A7" s="40"/>
      <c r="B7" s="5" t="s">
        <v>6</v>
      </c>
      <c r="C7" s="5">
        <v>1</v>
      </c>
      <c r="D7" s="5">
        <v>3</v>
      </c>
      <c r="E7" s="5">
        <v>10</v>
      </c>
      <c r="F7" s="5" t="s">
        <v>17</v>
      </c>
      <c r="G7" s="5" t="s">
        <v>16</v>
      </c>
      <c r="H7" s="6"/>
    </row>
    <row r="8" spans="1:8" x14ac:dyDescent="0.25">
      <c r="A8" s="40"/>
      <c r="B8" s="6" t="s">
        <v>7</v>
      </c>
      <c r="C8" s="5">
        <v>1</v>
      </c>
      <c r="D8" s="5">
        <v>3</v>
      </c>
      <c r="E8" s="5">
        <v>15</v>
      </c>
      <c r="F8" s="5" t="s">
        <v>61</v>
      </c>
      <c r="G8" s="5" t="s">
        <v>21</v>
      </c>
      <c r="H8" s="6"/>
    </row>
    <row r="9" spans="1:8" ht="30.75" thickBot="1" x14ac:dyDescent="0.3">
      <c r="A9" s="41"/>
      <c r="B9" s="6" t="s">
        <v>8</v>
      </c>
      <c r="C9" s="5">
        <v>1</v>
      </c>
      <c r="D9" s="5">
        <v>3</v>
      </c>
      <c r="E9" s="5">
        <v>12</v>
      </c>
      <c r="F9" s="5" t="s">
        <v>19</v>
      </c>
      <c r="G9" s="5" t="s">
        <v>21</v>
      </c>
      <c r="H9" s="6"/>
    </row>
    <row r="11" spans="1:8" ht="15.75" thickBot="1" x14ac:dyDescent="0.3"/>
    <row r="12" spans="1:8" ht="45.75" thickBot="1" x14ac:dyDescent="0.3">
      <c r="A12" s="2" t="s">
        <v>0</v>
      </c>
      <c r="B12" s="2" t="s">
        <v>2</v>
      </c>
      <c r="C12" s="3" t="s">
        <v>9</v>
      </c>
      <c r="D12" s="3" t="s">
        <v>10</v>
      </c>
      <c r="E12" s="2" t="s">
        <v>11</v>
      </c>
      <c r="F12" s="2" t="s">
        <v>127</v>
      </c>
      <c r="G12" s="3" t="s">
        <v>12</v>
      </c>
      <c r="H12" s="2" t="s">
        <v>13</v>
      </c>
    </row>
    <row r="13" spans="1:8" x14ac:dyDescent="0.25">
      <c r="A13" s="39" t="s">
        <v>22</v>
      </c>
      <c r="B13" s="5" t="s">
        <v>23</v>
      </c>
      <c r="C13" s="5">
        <v>3</v>
      </c>
      <c r="D13" s="5">
        <v>3</v>
      </c>
      <c r="E13" s="5">
        <v>3</v>
      </c>
      <c r="F13" s="14">
        <f>0.875*'Calculadora 1RM'!E8</f>
        <v>91.875</v>
      </c>
      <c r="G13" s="5" t="s">
        <v>20</v>
      </c>
      <c r="H13" s="6"/>
    </row>
    <row r="14" spans="1:8" x14ac:dyDescent="0.25">
      <c r="A14" s="40"/>
      <c r="B14" s="6" t="s">
        <v>24</v>
      </c>
      <c r="C14" s="5">
        <v>0</v>
      </c>
      <c r="D14" s="5">
        <v>3</v>
      </c>
      <c r="E14" s="5">
        <v>15</v>
      </c>
      <c r="F14" s="5" t="s">
        <v>18</v>
      </c>
      <c r="G14" s="5" t="s">
        <v>21</v>
      </c>
      <c r="H14" s="6"/>
    </row>
    <row r="15" spans="1:8" x14ac:dyDescent="0.25">
      <c r="A15" s="40"/>
      <c r="B15" s="6" t="s">
        <v>25</v>
      </c>
      <c r="C15" s="5">
        <v>2</v>
      </c>
      <c r="D15" s="5">
        <v>3</v>
      </c>
      <c r="E15" s="5">
        <v>12</v>
      </c>
      <c r="F15" s="5" t="s">
        <v>19</v>
      </c>
      <c r="G15" s="5" t="s">
        <v>16</v>
      </c>
      <c r="H15" s="6"/>
    </row>
    <row r="16" spans="1:8" x14ac:dyDescent="0.25">
      <c r="A16" s="40"/>
      <c r="B16" s="6" t="s">
        <v>26</v>
      </c>
      <c r="C16" s="5">
        <v>1</v>
      </c>
      <c r="D16" s="5">
        <v>3</v>
      </c>
      <c r="E16" s="5">
        <v>15</v>
      </c>
      <c r="F16" s="5" t="s">
        <v>19</v>
      </c>
      <c r="G16" s="5" t="s">
        <v>30</v>
      </c>
      <c r="H16" s="6"/>
    </row>
    <row r="17" spans="1:8" x14ac:dyDescent="0.25">
      <c r="A17" s="40"/>
      <c r="B17" s="6" t="s">
        <v>27</v>
      </c>
      <c r="C17" s="5">
        <v>0</v>
      </c>
      <c r="D17" s="5">
        <v>3</v>
      </c>
      <c r="E17" s="5">
        <v>10</v>
      </c>
      <c r="F17" s="5" t="s">
        <v>19</v>
      </c>
      <c r="G17" s="5" t="s">
        <v>30</v>
      </c>
      <c r="H17" s="6"/>
    </row>
    <row r="18" spans="1:8" ht="30" x14ac:dyDescent="0.25">
      <c r="A18" s="40"/>
      <c r="B18" s="6" t="s">
        <v>28</v>
      </c>
      <c r="C18" s="5">
        <v>0</v>
      </c>
      <c r="D18" s="5">
        <v>3</v>
      </c>
      <c r="E18" s="5">
        <v>15</v>
      </c>
      <c r="F18" s="5" t="s">
        <v>19</v>
      </c>
      <c r="G18" s="5" t="s">
        <v>21</v>
      </c>
      <c r="H18" s="6"/>
    </row>
    <row r="19" spans="1:8" ht="30.75" thickBot="1" x14ac:dyDescent="0.3">
      <c r="A19" s="41"/>
      <c r="B19" s="6" t="s">
        <v>29</v>
      </c>
      <c r="C19" s="5">
        <v>1</v>
      </c>
      <c r="D19" s="5">
        <v>3</v>
      </c>
      <c r="E19" s="5">
        <v>12</v>
      </c>
      <c r="F19" s="5" t="s">
        <v>19</v>
      </c>
      <c r="G19" s="5" t="s">
        <v>21</v>
      </c>
      <c r="H19" s="5"/>
    </row>
    <row r="21" spans="1:8" ht="15.75" thickBot="1" x14ac:dyDescent="0.3"/>
    <row r="22" spans="1:8" ht="45.75" thickBot="1" x14ac:dyDescent="0.3">
      <c r="A22" s="2" t="s">
        <v>0</v>
      </c>
      <c r="B22" s="2" t="s">
        <v>2</v>
      </c>
      <c r="C22" s="3" t="s">
        <v>9</v>
      </c>
      <c r="D22" s="3" t="s">
        <v>10</v>
      </c>
      <c r="E22" s="2" t="s">
        <v>11</v>
      </c>
      <c r="F22" s="2" t="s">
        <v>127</v>
      </c>
      <c r="G22" s="3" t="s">
        <v>12</v>
      </c>
      <c r="H22" s="2" t="s">
        <v>13</v>
      </c>
    </row>
    <row r="23" spans="1:8" x14ac:dyDescent="0.25">
      <c r="A23" s="33" t="s">
        <v>31</v>
      </c>
      <c r="B23" s="5" t="s">
        <v>32</v>
      </c>
      <c r="C23" s="5">
        <v>2</v>
      </c>
      <c r="D23" s="5">
        <v>3</v>
      </c>
      <c r="E23" s="5">
        <v>6</v>
      </c>
      <c r="F23" s="7" t="s">
        <v>18</v>
      </c>
      <c r="G23" s="5" t="s">
        <v>16</v>
      </c>
      <c r="H23" s="6"/>
    </row>
    <row r="24" spans="1:8" x14ac:dyDescent="0.25">
      <c r="A24" s="34"/>
      <c r="B24" s="6" t="s">
        <v>33</v>
      </c>
      <c r="C24" s="5">
        <v>1</v>
      </c>
      <c r="D24" s="5">
        <v>3</v>
      </c>
      <c r="E24" s="5">
        <v>10</v>
      </c>
      <c r="F24" s="5" t="s">
        <v>18</v>
      </c>
      <c r="G24" s="5" t="s">
        <v>16</v>
      </c>
      <c r="H24" s="6"/>
    </row>
    <row r="25" spans="1:8" x14ac:dyDescent="0.25">
      <c r="A25" s="34"/>
      <c r="B25" s="6" t="s">
        <v>34</v>
      </c>
      <c r="C25" s="5">
        <v>2</v>
      </c>
      <c r="D25" s="5">
        <v>3</v>
      </c>
      <c r="E25" s="5">
        <v>15</v>
      </c>
      <c r="F25" s="5" t="s">
        <v>19</v>
      </c>
      <c r="G25" s="5" t="s">
        <v>16</v>
      </c>
      <c r="H25" s="6"/>
    </row>
    <row r="26" spans="1:8" x14ac:dyDescent="0.25">
      <c r="A26" s="34"/>
      <c r="B26" s="6" t="s">
        <v>35</v>
      </c>
      <c r="C26" s="5">
        <v>1</v>
      </c>
      <c r="D26" s="5">
        <v>4</v>
      </c>
      <c r="E26" s="5">
        <v>8</v>
      </c>
      <c r="F26" s="5" t="s">
        <v>19</v>
      </c>
      <c r="G26" s="5" t="s">
        <v>21</v>
      </c>
      <c r="H26" s="6"/>
    </row>
    <row r="27" spans="1:8" ht="30" customHeight="1" x14ac:dyDescent="0.25">
      <c r="A27" s="34"/>
      <c r="B27" s="6" t="s">
        <v>36</v>
      </c>
      <c r="C27" s="5">
        <v>0</v>
      </c>
      <c r="D27" s="5">
        <v>3</v>
      </c>
      <c r="E27" s="5">
        <v>10</v>
      </c>
      <c r="F27" s="5" t="s">
        <v>19</v>
      </c>
      <c r="G27" s="5" t="s">
        <v>21</v>
      </c>
      <c r="H27" s="6"/>
    </row>
    <row r="28" spans="1:8" x14ac:dyDescent="0.25">
      <c r="A28" s="42"/>
      <c r="B28" s="6" t="s">
        <v>37</v>
      </c>
      <c r="C28" s="5">
        <v>0</v>
      </c>
      <c r="D28" s="5">
        <v>3</v>
      </c>
      <c r="E28" s="5">
        <v>8</v>
      </c>
      <c r="F28" s="5" t="s">
        <v>18</v>
      </c>
      <c r="G28" s="5" t="s">
        <v>21</v>
      </c>
      <c r="H28" s="6"/>
    </row>
    <row r="29" spans="1:8" x14ac:dyDescent="0.25">
      <c r="A29"/>
      <c r="C29" s="5"/>
      <c r="D29" s="5"/>
      <c r="E29" s="5"/>
      <c r="F29" s="5"/>
      <c r="G29" s="5"/>
      <c r="H29" s="5"/>
    </row>
    <row r="30" spans="1:8" ht="15.75" thickBot="1" x14ac:dyDescent="0.3"/>
    <row r="31" spans="1:8" ht="45.75" thickBot="1" x14ac:dyDescent="0.3">
      <c r="A31" s="2" t="s">
        <v>0</v>
      </c>
      <c r="B31" s="2" t="s">
        <v>2</v>
      </c>
      <c r="C31" s="3" t="s">
        <v>9</v>
      </c>
      <c r="D31" s="3" t="s">
        <v>10</v>
      </c>
      <c r="E31" s="2" t="s">
        <v>11</v>
      </c>
      <c r="F31" s="2" t="s">
        <v>127</v>
      </c>
      <c r="G31" s="3" t="s">
        <v>12</v>
      </c>
      <c r="H31" s="2" t="s">
        <v>13</v>
      </c>
    </row>
    <row r="32" spans="1:8" x14ac:dyDescent="0.25">
      <c r="A32" s="33" t="s">
        <v>38</v>
      </c>
      <c r="B32" s="5" t="s">
        <v>39</v>
      </c>
      <c r="C32" s="5">
        <v>3</v>
      </c>
      <c r="D32" s="5">
        <v>4</v>
      </c>
      <c r="E32" s="5">
        <v>2</v>
      </c>
      <c r="F32" s="14">
        <f>0.875*'Calculadora 1RM'!E9</f>
        <v>144.375</v>
      </c>
      <c r="G32" s="5" t="s">
        <v>47</v>
      </c>
      <c r="H32" s="6"/>
    </row>
    <row r="33" spans="1:8" x14ac:dyDescent="0.25">
      <c r="A33" s="34"/>
      <c r="B33" s="6" t="s">
        <v>40</v>
      </c>
      <c r="C33" s="5">
        <v>2</v>
      </c>
      <c r="D33" s="5">
        <v>3</v>
      </c>
      <c r="E33" s="5">
        <v>10</v>
      </c>
      <c r="F33" s="5" t="s">
        <v>18</v>
      </c>
      <c r="G33" s="5" t="s">
        <v>16</v>
      </c>
      <c r="H33" s="6"/>
    </row>
    <row r="34" spans="1:8" x14ac:dyDescent="0.25">
      <c r="A34" s="34"/>
      <c r="B34" s="6" t="s">
        <v>41</v>
      </c>
      <c r="C34" s="5">
        <v>0</v>
      </c>
      <c r="D34" s="5">
        <v>3</v>
      </c>
      <c r="E34" s="5">
        <v>10</v>
      </c>
      <c r="F34" s="5" t="s">
        <v>19</v>
      </c>
      <c r="G34" s="5" t="s">
        <v>21</v>
      </c>
      <c r="H34" s="6"/>
    </row>
    <row r="35" spans="1:8" x14ac:dyDescent="0.25">
      <c r="A35" s="34"/>
      <c r="B35" s="6" t="s">
        <v>42</v>
      </c>
      <c r="C35" s="5">
        <v>1</v>
      </c>
      <c r="D35" s="5">
        <v>3</v>
      </c>
      <c r="E35" s="5">
        <v>15</v>
      </c>
      <c r="F35" s="5" t="s">
        <v>19</v>
      </c>
      <c r="G35" s="5" t="s">
        <v>21</v>
      </c>
      <c r="H35" s="6"/>
    </row>
    <row r="36" spans="1:8" x14ac:dyDescent="0.25">
      <c r="A36" s="34"/>
      <c r="B36" s="6" t="s">
        <v>43</v>
      </c>
      <c r="C36" s="5">
        <v>1</v>
      </c>
      <c r="D36" s="5">
        <v>3</v>
      </c>
      <c r="E36" s="5">
        <v>15</v>
      </c>
      <c r="F36" s="5" t="s">
        <v>19</v>
      </c>
      <c r="G36" s="5" t="s">
        <v>30</v>
      </c>
      <c r="H36" s="6"/>
    </row>
    <row r="37" spans="1:8" ht="30" x14ac:dyDescent="0.25">
      <c r="A37" s="34"/>
      <c r="B37" s="6" t="s">
        <v>44</v>
      </c>
      <c r="C37" s="5">
        <v>1</v>
      </c>
      <c r="D37" s="5">
        <v>3</v>
      </c>
      <c r="E37" s="5">
        <v>20</v>
      </c>
      <c r="F37" s="5" t="s">
        <v>19</v>
      </c>
      <c r="G37" s="5" t="s">
        <v>21</v>
      </c>
      <c r="H37" s="6"/>
    </row>
    <row r="38" spans="1:8" x14ac:dyDescent="0.25">
      <c r="A38" s="34"/>
      <c r="B38" s="6" t="s">
        <v>45</v>
      </c>
      <c r="C38" s="5">
        <v>1</v>
      </c>
      <c r="D38" s="5">
        <v>3</v>
      </c>
      <c r="E38" s="5">
        <v>20</v>
      </c>
      <c r="F38" s="5" t="s">
        <v>19</v>
      </c>
      <c r="G38" s="5" t="s">
        <v>21</v>
      </c>
      <c r="H38" s="5"/>
    </row>
    <row r="39" spans="1:8" ht="15.75" thickBot="1" x14ac:dyDescent="0.3">
      <c r="A39" s="35"/>
      <c r="B39" s="1" t="s">
        <v>46</v>
      </c>
      <c r="C39" s="1">
        <v>1</v>
      </c>
      <c r="D39" s="1">
        <v>3</v>
      </c>
      <c r="E39" s="1">
        <v>15</v>
      </c>
      <c r="F39" s="1" t="s">
        <v>19</v>
      </c>
      <c r="G39" s="1" t="s">
        <v>21</v>
      </c>
    </row>
    <row r="41" spans="1:8" ht="15.75" thickBot="1" x14ac:dyDescent="0.3"/>
    <row r="42" spans="1:8" ht="45.75" thickBot="1" x14ac:dyDescent="0.3">
      <c r="A42" s="2" t="s">
        <v>0</v>
      </c>
      <c r="B42" s="2" t="s">
        <v>2</v>
      </c>
      <c r="C42" s="3" t="s">
        <v>9</v>
      </c>
      <c r="D42" s="3" t="s">
        <v>10</v>
      </c>
      <c r="E42" s="2" t="s">
        <v>11</v>
      </c>
      <c r="F42" s="2" t="s">
        <v>127</v>
      </c>
      <c r="G42" s="3" t="s">
        <v>12</v>
      </c>
      <c r="H42" s="2" t="s">
        <v>13</v>
      </c>
    </row>
    <row r="43" spans="1:8" x14ac:dyDescent="0.25">
      <c r="A43" s="33" t="s">
        <v>57</v>
      </c>
      <c r="B43" s="5" t="s">
        <v>48</v>
      </c>
      <c r="C43" s="5">
        <v>3</v>
      </c>
      <c r="D43" s="5">
        <v>4</v>
      </c>
      <c r="E43" s="5">
        <v>6</v>
      </c>
      <c r="F43" s="14">
        <f>0.775*'Calculadora 1RM'!E10</f>
        <v>50.375</v>
      </c>
      <c r="G43" s="5" t="s">
        <v>16</v>
      </c>
      <c r="H43" s="6"/>
    </row>
    <row r="44" spans="1:8" ht="30" x14ac:dyDescent="0.25">
      <c r="A44" s="34"/>
      <c r="B44" s="6" t="s">
        <v>49</v>
      </c>
      <c r="C44" s="5">
        <v>1</v>
      </c>
      <c r="D44" s="5">
        <v>3</v>
      </c>
      <c r="E44" s="5">
        <v>8</v>
      </c>
      <c r="F44" s="5" t="s">
        <v>18</v>
      </c>
      <c r="G44" s="5" t="s">
        <v>21</v>
      </c>
      <c r="H44" s="6"/>
    </row>
    <row r="45" spans="1:8" x14ac:dyDescent="0.25">
      <c r="A45" s="34"/>
      <c r="B45" s="6" t="s">
        <v>50</v>
      </c>
      <c r="C45" s="5">
        <v>1</v>
      </c>
      <c r="D45" s="5">
        <v>3</v>
      </c>
      <c r="E45" s="5">
        <v>12</v>
      </c>
      <c r="F45" s="5" t="s">
        <v>19</v>
      </c>
      <c r="G45" s="5" t="s">
        <v>30</v>
      </c>
      <c r="H45" s="6"/>
    </row>
    <row r="46" spans="1:8" x14ac:dyDescent="0.25">
      <c r="A46" s="34"/>
      <c r="B46" s="6" t="s">
        <v>51</v>
      </c>
      <c r="C46" s="5">
        <v>1</v>
      </c>
      <c r="D46" s="5">
        <v>3</v>
      </c>
      <c r="E46" s="5">
        <v>20</v>
      </c>
      <c r="F46" s="5" t="s">
        <v>19</v>
      </c>
      <c r="G46" s="5" t="s">
        <v>21</v>
      </c>
      <c r="H46" s="6"/>
    </row>
    <row r="47" spans="1:8" ht="30" x14ac:dyDescent="0.25">
      <c r="A47" s="34"/>
      <c r="B47" s="6" t="s">
        <v>52</v>
      </c>
      <c r="C47" s="5">
        <v>1</v>
      </c>
      <c r="D47" s="5">
        <v>2</v>
      </c>
      <c r="E47" s="5">
        <v>10</v>
      </c>
      <c r="F47" s="5" t="s">
        <v>19</v>
      </c>
      <c r="G47" s="5" t="s">
        <v>21</v>
      </c>
      <c r="H47" s="6"/>
    </row>
    <row r="48" spans="1:8" x14ac:dyDescent="0.25">
      <c r="A48" s="34"/>
      <c r="B48" s="6" t="s">
        <v>53</v>
      </c>
      <c r="C48" s="5">
        <v>1</v>
      </c>
      <c r="D48" s="5">
        <v>3</v>
      </c>
      <c r="E48" s="5">
        <v>15</v>
      </c>
      <c r="F48" s="5" t="s">
        <v>19</v>
      </c>
      <c r="G48" s="5" t="s">
        <v>21</v>
      </c>
      <c r="H48" s="6"/>
    </row>
    <row r="49" spans="1:8" ht="30" x14ac:dyDescent="0.25">
      <c r="A49" s="34"/>
      <c r="B49" s="6" t="s">
        <v>54</v>
      </c>
      <c r="C49" s="5">
        <v>1</v>
      </c>
      <c r="D49" s="5">
        <v>4</v>
      </c>
      <c r="E49" s="5">
        <v>12</v>
      </c>
      <c r="F49" s="5" t="s">
        <v>19</v>
      </c>
      <c r="G49" s="5" t="s">
        <v>21</v>
      </c>
      <c r="H49" s="5"/>
    </row>
    <row r="50" spans="1:8" ht="15.75" thickBot="1" x14ac:dyDescent="0.3">
      <c r="A50" s="35"/>
      <c r="B50" s="1" t="s">
        <v>55</v>
      </c>
      <c r="C50" s="1">
        <v>0</v>
      </c>
      <c r="D50" s="1">
        <v>2</v>
      </c>
      <c r="E50" s="1" t="s">
        <v>56</v>
      </c>
      <c r="F50" s="5" t="s">
        <v>19</v>
      </c>
      <c r="G50" s="1" t="s">
        <v>21</v>
      </c>
    </row>
  </sheetData>
  <mergeCells count="7">
    <mergeCell ref="A43:A50"/>
    <mergeCell ref="A1:H1"/>
    <mergeCell ref="A2:H2"/>
    <mergeCell ref="A4:A9"/>
    <mergeCell ref="A13:A19"/>
    <mergeCell ref="A23:A28"/>
    <mergeCell ref="A32:A39"/>
  </mergeCells>
  <hyperlinks>
    <hyperlink ref="A1" r:id="rId1" xr:uid="{B1D42525-5F98-4D69-9E61-85D2C27D13E7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0FBC-84EE-4B89-BB19-3AF7CC41B4D3}">
  <dimension ref="A1:H50"/>
  <sheetViews>
    <sheetView workbookViewId="0">
      <selection sqref="A1:H1"/>
    </sheetView>
  </sheetViews>
  <sheetFormatPr baseColWidth="10" defaultColWidth="9.140625" defaultRowHeight="15" x14ac:dyDescent="0.25"/>
  <cols>
    <col min="1" max="1" width="26.28515625" style="1" customWidth="1"/>
    <col min="2" max="2" width="20.28515625" style="1" customWidth="1"/>
    <col min="3" max="3" width="15.42578125" style="1" customWidth="1"/>
    <col min="4" max="4" width="15.7109375" style="1" customWidth="1"/>
    <col min="5" max="5" width="16.42578125" style="1" customWidth="1"/>
    <col min="6" max="6" width="10.140625" style="1" bestFit="1" customWidth="1"/>
    <col min="7" max="7" width="11.42578125" style="1" customWidth="1"/>
    <col min="8" max="8" width="77.85546875" style="1" customWidth="1"/>
    <col min="9" max="16384" width="9.140625" style="1"/>
  </cols>
  <sheetData>
    <row r="1" spans="1:8" ht="15.75" thickBot="1" x14ac:dyDescent="0.3">
      <c r="A1" s="31" t="s">
        <v>125</v>
      </c>
      <c r="B1" s="32"/>
      <c r="C1" s="32"/>
      <c r="D1" s="32"/>
      <c r="E1" s="32"/>
      <c r="F1" s="32"/>
      <c r="G1" s="32"/>
      <c r="H1" s="32"/>
    </row>
    <row r="2" spans="1:8" ht="15.75" thickBot="1" x14ac:dyDescent="0.3">
      <c r="A2" s="36" t="s">
        <v>62</v>
      </c>
      <c r="B2" s="37"/>
      <c r="C2" s="37"/>
      <c r="D2" s="37"/>
      <c r="E2" s="37"/>
      <c r="F2" s="37"/>
      <c r="G2" s="37"/>
      <c r="H2" s="38"/>
    </row>
    <row r="3" spans="1:8" ht="48" customHeight="1" thickBot="1" x14ac:dyDescent="0.3">
      <c r="A3" s="4" t="s">
        <v>0</v>
      </c>
      <c r="B3" s="2" t="s">
        <v>2</v>
      </c>
      <c r="C3" s="3" t="s">
        <v>9</v>
      </c>
      <c r="D3" s="3" t="s">
        <v>10</v>
      </c>
      <c r="E3" s="2" t="s">
        <v>11</v>
      </c>
      <c r="F3" s="2" t="s">
        <v>127</v>
      </c>
      <c r="G3" s="3" t="s">
        <v>12</v>
      </c>
      <c r="H3" s="2" t="s">
        <v>13</v>
      </c>
    </row>
    <row r="4" spans="1:8" x14ac:dyDescent="0.25">
      <c r="A4" s="39" t="s">
        <v>1</v>
      </c>
      <c r="B4" s="5" t="s">
        <v>3</v>
      </c>
      <c r="C4" s="5">
        <v>3</v>
      </c>
      <c r="D4" s="5">
        <v>3</v>
      </c>
      <c r="E4" s="5">
        <v>6</v>
      </c>
      <c r="F4" s="14">
        <f>0.8*'Calculadora 1RM'!E7</f>
        <v>100</v>
      </c>
      <c r="G4" s="5" t="s">
        <v>20</v>
      </c>
      <c r="H4" s="6"/>
    </row>
    <row r="5" spans="1:8" ht="45" x14ac:dyDescent="0.25">
      <c r="A5" s="40"/>
      <c r="B5" s="6" t="s">
        <v>4</v>
      </c>
      <c r="C5" s="5">
        <v>2</v>
      </c>
      <c r="D5" s="5">
        <v>3</v>
      </c>
      <c r="E5" s="5">
        <v>8</v>
      </c>
      <c r="F5" s="5" t="s">
        <v>18</v>
      </c>
      <c r="G5" s="5" t="s">
        <v>16</v>
      </c>
      <c r="H5" s="6"/>
    </row>
    <row r="6" spans="1:8" x14ac:dyDescent="0.25">
      <c r="A6" s="40"/>
      <c r="B6" s="5" t="s">
        <v>5</v>
      </c>
      <c r="C6" s="5">
        <v>1</v>
      </c>
      <c r="D6" s="5">
        <v>3</v>
      </c>
      <c r="E6" s="5">
        <v>10</v>
      </c>
      <c r="F6" s="5" t="s">
        <v>14</v>
      </c>
      <c r="G6" s="5" t="s">
        <v>21</v>
      </c>
      <c r="H6" s="6"/>
    </row>
    <row r="7" spans="1:8" x14ac:dyDescent="0.25">
      <c r="A7" s="40"/>
      <c r="B7" s="5" t="s">
        <v>6</v>
      </c>
      <c r="C7" s="5">
        <v>1</v>
      </c>
      <c r="D7" s="5">
        <v>3</v>
      </c>
      <c r="E7" s="5">
        <v>10</v>
      </c>
      <c r="F7" s="5" t="s">
        <v>14</v>
      </c>
      <c r="G7" s="5" t="s">
        <v>16</v>
      </c>
      <c r="H7" s="6"/>
    </row>
    <row r="8" spans="1:8" x14ac:dyDescent="0.25">
      <c r="A8" s="40"/>
      <c r="B8" s="6" t="s">
        <v>7</v>
      </c>
      <c r="C8" s="5">
        <v>1</v>
      </c>
      <c r="D8" s="5">
        <v>3</v>
      </c>
      <c r="E8" s="5">
        <v>15</v>
      </c>
      <c r="F8" s="5" t="s">
        <v>61</v>
      </c>
      <c r="G8" s="5" t="s">
        <v>21</v>
      </c>
      <c r="H8" s="6"/>
    </row>
    <row r="9" spans="1:8" ht="30.75" thickBot="1" x14ac:dyDescent="0.3">
      <c r="A9" s="41"/>
      <c r="B9" s="6" t="s">
        <v>8</v>
      </c>
      <c r="C9" s="5">
        <v>1</v>
      </c>
      <c r="D9" s="5">
        <v>3</v>
      </c>
      <c r="E9" s="5">
        <v>12</v>
      </c>
      <c r="F9" s="5" t="s">
        <v>14</v>
      </c>
      <c r="G9" s="5" t="s">
        <v>21</v>
      </c>
      <c r="H9" s="6"/>
    </row>
    <row r="11" spans="1:8" ht="15.75" thickBot="1" x14ac:dyDescent="0.3"/>
    <row r="12" spans="1:8" ht="45.75" thickBot="1" x14ac:dyDescent="0.3">
      <c r="A12" s="2" t="s">
        <v>0</v>
      </c>
      <c r="B12" s="2" t="s">
        <v>2</v>
      </c>
      <c r="C12" s="3" t="s">
        <v>9</v>
      </c>
      <c r="D12" s="3" t="s">
        <v>10</v>
      </c>
      <c r="E12" s="2" t="s">
        <v>11</v>
      </c>
      <c r="F12" s="2" t="s">
        <v>127</v>
      </c>
      <c r="G12" s="3" t="s">
        <v>12</v>
      </c>
      <c r="H12" s="2" t="s">
        <v>13</v>
      </c>
    </row>
    <row r="13" spans="1:8" x14ac:dyDescent="0.25">
      <c r="A13" s="39" t="s">
        <v>22</v>
      </c>
      <c r="B13" s="5" t="s">
        <v>23</v>
      </c>
      <c r="C13" s="5">
        <v>3</v>
      </c>
      <c r="D13" s="5">
        <v>3</v>
      </c>
      <c r="E13" s="5">
        <v>3</v>
      </c>
      <c r="F13" s="14">
        <f>0.825*'Calculadora 1RM'!E8</f>
        <v>86.625</v>
      </c>
      <c r="G13" s="5" t="s">
        <v>20</v>
      </c>
      <c r="H13" s="6"/>
    </row>
    <row r="14" spans="1:8" x14ac:dyDescent="0.25">
      <c r="A14" s="40"/>
      <c r="B14" s="6" t="s">
        <v>24</v>
      </c>
      <c r="C14" s="5">
        <v>0</v>
      </c>
      <c r="D14" s="5">
        <v>3</v>
      </c>
      <c r="E14" s="5">
        <v>15</v>
      </c>
      <c r="F14" s="5" t="s">
        <v>18</v>
      </c>
      <c r="G14" s="5" t="s">
        <v>21</v>
      </c>
      <c r="H14" s="6"/>
    </row>
    <row r="15" spans="1:8" x14ac:dyDescent="0.25">
      <c r="A15" s="40"/>
      <c r="B15" s="6" t="s">
        <v>25</v>
      </c>
      <c r="C15" s="5">
        <v>2</v>
      </c>
      <c r="D15" s="5">
        <v>3</v>
      </c>
      <c r="E15" s="5">
        <v>12</v>
      </c>
      <c r="F15" s="5" t="s">
        <v>14</v>
      </c>
      <c r="G15" s="5" t="s">
        <v>16</v>
      </c>
      <c r="H15" s="6"/>
    </row>
    <row r="16" spans="1:8" x14ac:dyDescent="0.25">
      <c r="A16" s="40"/>
      <c r="B16" s="6" t="s">
        <v>26</v>
      </c>
      <c r="C16" s="5">
        <v>1</v>
      </c>
      <c r="D16" s="5">
        <v>3</v>
      </c>
      <c r="E16" s="5">
        <v>15</v>
      </c>
      <c r="F16" s="5" t="s">
        <v>14</v>
      </c>
      <c r="G16" s="5" t="s">
        <v>30</v>
      </c>
      <c r="H16" s="6"/>
    </row>
    <row r="17" spans="1:8" x14ac:dyDescent="0.25">
      <c r="A17" s="40"/>
      <c r="B17" s="6" t="s">
        <v>27</v>
      </c>
      <c r="C17" s="5">
        <v>0</v>
      </c>
      <c r="D17" s="5">
        <v>3</v>
      </c>
      <c r="E17" s="5">
        <v>10</v>
      </c>
      <c r="F17" s="5" t="s">
        <v>14</v>
      </c>
      <c r="G17" s="5" t="s">
        <v>30</v>
      </c>
      <c r="H17" s="6"/>
    </row>
    <row r="18" spans="1:8" ht="30" x14ac:dyDescent="0.25">
      <c r="A18" s="40"/>
      <c r="B18" s="6" t="s">
        <v>28</v>
      </c>
      <c r="C18" s="5">
        <v>0</v>
      </c>
      <c r="D18" s="5">
        <v>3</v>
      </c>
      <c r="E18" s="5">
        <v>15</v>
      </c>
      <c r="F18" s="5" t="s">
        <v>14</v>
      </c>
      <c r="G18" s="5" t="s">
        <v>21</v>
      </c>
      <c r="H18" s="6"/>
    </row>
    <row r="19" spans="1:8" ht="30.75" thickBot="1" x14ac:dyDescent="0.3">
      <c r="A19" s="41"/>
      <c r="B19" s="6" t="s">
        <v>29</v>
      </c>
      <c r="C19" s="5">
        <v>1</v>
      </c>
      <c r="D19" s="5">
        <v>3</v>
      </c>
      <c r="E19" s="5">
        <v>12</v>
      </c>
      <c r="F19" s="5" t="s">
        <v>14</v>
      </c>
      <c r="G19" s="5" t="s">
        <v>21</v>
      </c>
      <c r="H19" s="5"/>
    </row>
    <row r="21" spans="1:8" ht="15.75" thickBot="1" x14ac:dyDescent="0.3"/>
    <row r="22" spans="1:8" ht="45.75" thickBot="1" x14ac:dyDescent="0.3">
      <c r="A22" s="2" t="s">
        <v>0</v>
      </c>
      <c r="B22" s="2" t="s">
        <v>2</v>
      </c>
      <c r="C22" s="3" t="s">
        <v>9</v>
      </c>
      <c r="D22" s="3" t="s">
        <v>10</v>
      </c>
      <c r="E22" s="2" t="s">
        <v>11</v>
      </c>
      <c r="F22" s="2" t="s">
        <v>127</v>
      </c>
      <c r="G22" s="3" t="s">
        <v>12</v>
      </c>
      <c r="H22" s="2" t="s">
        <v>13</v>
      </c>
    </row>
    <row r="23" spans="1:8" x14ac:dyDescent="0.25">
      <c r="A23" s="33" t="s">
        <v>31</v>
      </c>
      <c r="B23" s="5" t="s">
        <v>32</v>
      </c>
      <c r="C23" s="5">
        <v>2</v>
      </c>
      <c r="D23" s="5">
        <v>3</v>
      </c>
      <c r="E23" s="5">
        <v>6</v>
      </c>
      <c r="F23" s="7" t="s">
        <v>18</v>
      </c>
      <c r="G23" s="5" t="s">
        <v>16</v>
      </c>
      <c r="H23" s="6"/>
    </row>
    <row r="24" spans="1:8" x14ac:dyDescent="0.25">
      <c r="A24" s="34"/>
      <c r="B24" s="6" t="s">
        <v>33</v>
      </c>
      <c r="C24" s="5">
        <v>1</v>
      </c>
      <c r="D24" s="5">
        <v>3</v>
      </c>
      <c r="E24" s="5">
        <v>10</v>
      </c>
      <c r="F24" s="5" t="s">
        <v>18</v>
      </c>
      <c r="G24" s="5" t="s">
        <v>16</v>
      </c>
      <c r="H24" s="6"/>
    </row>
    <row r="25" spans="1:8" x14ac:dyDescent="0.25">
      <c r="A25" s="34"/>
      <c r="B25" s="6" t="s">
        <v>34</v>
      </c>
      <c r="C25" s="5">
        <v>2</v>
      </c>
      <c r="D25" s="5">
        <v>3</v>
      </c>
      <c r="E25" s="5">
        <v>15</v>
      </c>
      <c r="F25" s="5" t="s">
        <v>14</v>
      </c>
      <c r="G25" s="5" t="s">
        <v>16</v>
      </c>
      <c r="H25" s="6"/>
    </row>
    <row r="26" spans="1:8" x14ac:dyDescent="0.25">
      <c r="A26" s="34"/>
      <c r="B26" s="6" t="s">
        <v>35</v>
      </c>
      <c r="C26" s="5">
        <v>1</v>
      </c>
      <c r="D26" s="5">
        <v>4</v>
      </c>
      <c r="E26" s="5">
        <v>8</v>
      </c>
      <c r="F26" s="5" t="s">
        <v>14</v>
      </c>
      <c r="G26" s="5" t="s">
        <v>21</v>
      </c>
      <c r="H26" s="6"/>
    </row>
    <row r="27" spans="1:8" ht="30" customHeight="1" x14ac:dyDescent="0.25">
      <c r="A27" s="34"/>
      <c r="B27" s="6" t="s">
        <v>36</v>
      </c>
      <c r="C27" s="5">
        <v>0</v>
      </c>
      <c r="D27" s="5">
        <v>3</v>
      </c>
      <c r="E27" s="5">
        <v>10</v>
      </c>
      <c r="F27" s="5" t="s">
        <v>14</v>
      </c>
      <c r="G27" s="5" t="s">
        <v>21</v>
      </c>
      <c r="H27" s="6"/>
    </row>
    <row r="28" spans="1:8" x14ac:dyDescent="0.25">
      <c r="A28" s="42"/>
      <c r="B28" s="6" t="s">
        <v>37</v>
      </c>
      <c r="C28" s="5">
        <v>0</v>
      </c>
      <c r="D28" s="5">
        <v>3</v>
      </c>
      <c r="E28" s="5">
        <v>8</v>
      </c>
      <c r="F28" s="5" t="s">
        <v>18</v>
      </c>
      <c r="G28" s="5" t="s">
        <v>21</v>
      </c>
      <c r="H28" s="6"/>
    </row>
    <row r="29" spans="1:8" x14ac:dyDescent="0.25">
      <c r="A29"/>
      <c r="C29" s="5"/>
      <c r="D29" s="5"/>
      <c r="E29" s="5"/>
      <c r="F29" s="5"/>
      <c r="G29" s="5"/>
      <c r="H29" s="5"/>
    </row>
    <row r="30" spans="1:8" ht="15.75" thickBot="1" x14ac:dyDescent="0.3"/>
    <row r="31" spans="1:8" ht="45.75" thickBot="1" x14ac:dyDescent="0.3">
      <c r="A31" s="2" t="s">
        <v>0</v>
      </c>
      <c r="B31" s="2" t="s">
        <v>2</v>
      </c>
      <c r="C31" s="3" t="s">
        <v>9</v>
      </c>
      <c r="D31" s="3" t="s">
        <v>10</v>
      </c>
      <c r="E31" s="2" t="s">
        <v>11</v>
      </c>
      <c r="F31" s="2" t="s">
        <v>127</v>
      </c>
      <c r="G31" s="3" t="s">
        <v>12</v>
      </c>
      <c r="H31" s="2" t="s">
        <v>13</v>
      </c>
    </row>
    <row r="32" spans="1:8" x14ac:dyDescent="0.25">
      <c r="A32" s="33" t="s">
        <v>38</v>
      </c>
      <c r="B32" s="5" t="s">
        <v>39</v>
      </c>
      <c r="C32" s="5">
        <v>3</v>
      </c>
      <c r="D32" s="5">
        <v>3</v>
      </c>
      <c r="E32" s="5">
        <v>5</v>
      </c>
      <c r="F32" s="14">
        <f>0.825*'Calculadora 1RM'!E9</f>
        <v>136.125</v>
      </c>
      <c r="G32" s="5" t="s">
        <v>47</v>
      </c>
      <c r="H32" s="6"/>
    </row>
    <row r="33" spans="1:8" x14ac:dyDescent="0.25">
      <c r="A33" s="34"/>
      <c r="B33" s="6" t="s">
        <v>40</v>
      </c>
      <c r="C33" s="5">
        <v>2</v>
      </c>
      <c r="D33" s="5">
        <v>3</v>
      </c>
      <c r="E33" s="5">
        <v>10</v>
      </c>
      <c r="F33" s="5" t="s">
        <v>18</v>
      </c>
      <c r="G33" s="5" t="s">
        <v>16</v>
      </c>
      <c r="H33" s="6"/>
    </row>
    <row r="34" spans="1:8" x14ac:dyDescent="0.25">
      <c r="A34" s="34"/>
      <c r="B34" s="6" t="s">
        <v>41</v>
      </c>
      <c r="C34" s="5">
        <v>0</v>
      </c>
      <c r="D34" s="5">
        <v>3</v>
      </c>
      <c r="E34" s="5">
        <v>10</v>
      </c>
      <c r="F34" s="5" t="s">
        <v>14</v>
      </c>
      <c r="G34" s="5" t="s">
        <v>21</v>
      </c>
      <c r="H34" s="6"/>
    </row>
    <row r="35" spans="1:8" x14ac:dyDescent="0.25">
      <c r="A35" s="34"/>
      <c r="B35" s="6" t="s">
        <v>42</v>
      </c>
      <c r="C35" s="5">
        <v>1</v>
      </c>
      <c r="D35" s="5">
        <v>3</v>
      </c>
      <c r="E35" s="5">
        <v>15</v>
      </c>
      <c r="F35" s="5" t="s">
        <v>14</v>
      </c>
      <c r="G35" s="5" t="s">
        <v>21</v>
      </c>
      <c r="H35" s="6"/>
    </row>
    <row r="36" spans="1:8" x14ac:dyDescent="0.25">
      <c r="A36" s="34"/>
      <c r="B36" s="6" t="s">
        <v>43</v>
      </c>
      <c r="C36" s="5">
        <v>1</v>
      </c>
      <c r="D36" s="5">
        <v>3</v>
      </c>
      <c r="E36" s="5">
        <v>15</v>
      </c>
      <c r="F36" s="5" t="s">
        <v>14</v>
      </c>
      <c r="G36" s="5" t="s">
        <v>30</v>
      </c>
      <c r="H36" s="6"/>
    </row>
    <row r="37" spans="1:8" ht="30" x14ac:dyDescent="0.25">
      <c r="A37" s="34"/>
      <c r="B37" s="6" t="s">
        <v>44</v>
      </c>
      <c r="C37" s="5">
        <v>1</v>
      </c>
      <c r="D37" s="5">
        <v>3</v>
      </c>
      <c r="E37" s="5">
        <v>20</v>
      </c>
      <c r="F37" s="5" t="s">
        <v>14</v>
      </c>
      <c r="G37" s="5" t="s">
        <v>21</v>
      </c>
      <c r="H37" s="6"/>
    </row>
    <row r="38" spans="1:8" x14ac:dyDescent="0.25">
      <c r="A38" s="34"/>
      <c r="B38" s="6" t="s">
        <v>45</v>
      </c>
      <c r="C38" s="5">
        <v>1</v>
      </c>
      <c r="D38" s="5">
        <v>3</v>
      </c>
      <c r="E38" s="5">
        <v>20</v>
      </c>
      <c r="F38" s="5" t="s">
        <v>14</v>
      </c>
      <c r="G38" s="5" t="s">
        <v>21</v>
      </c>
      <c r="H38" s="5"/>
    </row>
    <row r="39" spans="1:8" ht="15.75" thickBot="1" x14ac:dyDescent="0.3">
      <c r="A39" s="35"/>
      <c r="B39" s="1" t="s">
        <v>46</v>
      </c>
      <c r="C39" s="1">
        <v>1</v>
      </c>
      <c r="D39" s="1">
        <v>3</v>
      </c>
      <c r="E39" s="1">
        <v>15</v>
      </c>
      <c r="F39" s="5" t="s">
        <v>14</v>
      </c>
      <c r="G39" s="1" t="s">
        <v>21</v>
      </c>
    </row>
    <row r="41" spans="1:8" ht="15.75" thickBot="1" x14ac:dyDescent="0.3"/>
    <row r="42" spans="1:8" ht="45.75" thickBot="1" x14ac:dyDescent="0.3">
      <c r="A42" s="2" t="s">
        <v>0</v>
      </c>
      <c r="B42" s="2" t="s">
        <v>2</v>
      </c>
      <c r="C42" s="3" t="s">
        <v>9</v>
      </c>
      <c r="D42" s="3" t="s">
        <v>10</v>
      </c>
      <c r="E42" s="2" t="s">
        <v>11</v>
      </c>
      <c r="F42" s="2" t="s">
        <v>127</v>
      </c>
      <c r="G42" s="3" t="s">
        <v>12</v>
      </c>
      <c r="H42" s="2" t="s">
        <v>13</v>
      </c>
    </row>
    <row r="43" spans="1:8" x14ac:dyDescent="0.25">
      <c r="A43" s="33" t="s">
        <v>57</v>
      </c>
      <c r="B43" s="5" t="s">
        <v>48</v>
      </c>
      <c r="C43" s="5">
        <v>3</v>
      </c>
      <c r="D43" s="5">
        <v>4</v>
      </c>
      <c r="E43" s="5">
        <v>10</v>
      </c>
      <c r="F43" s="14">
        <f>0.675*'Calculadora 1RM'!E10</f>
        <v>43.875</v>
      </c>
      <c r="G43" s="5" t="s">
        <v>16</v>
      </c>
      <c r="H43" s="6"/>
    </row>
    <row r="44" spans="1:8" ht="30" x14ac:dyDescent="0.25">
      <c r="A44" s="34"/>
      <c r="B44" s="6" t="s">
        <v>49</v>
      </c>
      <c r="C44" s="5">
        <v>1</v>
      </c>
      <c r="D44" s="5">
        <v>3</v>
      </c>
      <c r="E44" s="5">
        <v>8</v>
      </c>
      <c r="F44" s="5" t="s">
        <v>18</v>
      </c>
      <c r="G44" s="5" t="s">
        <v>21</v>
      </c>
      <c r="H44" s="6"/>
    </row>
    <row r="45" spans="1:8" x14ac:dyDescent="0.25">
      <c r="A45" s="34"/>
      <c r="B45" s="6" t="s">
        <v>50</v>
      </c>
      <c r="C45" s="5">
        <v>1</v>
      </c>
      <c r="D45" s="5">
        <v>3</v>
      </c>
      <c r="E45" s="5">
        <v>12</v>
      </c>
      <c r="F45" s="5" t="s">
        <v>14</v>
      </c>
      <c r="G45" s="5" t="s">
        <v>30</v>
      </c>
      <c r="H45" s="6"/>
    </row>
    <row r="46" spans="1:8" x14ac:dyDescent="0.25">
      <c r="A46" s="34"/>
      <c r="B46" s="6" t="s">
        <v>51</v>
      </c>
      <c r="C46" s="5">
        <v>1</v>
      </c>
      <c r="D46" s="5">
        <v>3</v>
      </c>
      <c r="E46" s="5">
        <v>20</v>
      </c>
      <c r="F46" s="5" t="s">
        <v>14</v>
      </c>
      <c r="G46" s="5" t="s">
        <v>21</v>
      </c>
      <c r="H46" s="6"/>
    </row>
    <row r="47" spans="1:8" ht="30" x14ac:dyDescent="0.25">
      <c r="A47" s="34"/>
      <c r="B47" s="6" t="s">
        <v>52</v>
      </c>
      <c r="C47" s="5">
        <v>1</v>
      </c>
      <c r="D47" s="5">
        <v>2</v>
      </c>
      <c r="E47" s="5">
        <v>10</v>
      </c>
      <c r="F47" s="5" t="s">
        <v>14</v>
      </c>
      <c r="G47" s="5" t="s">
        <v>21</v>
      </c>
      <c r="H47" s="6"/>
    </row>
    <row r="48" spans="1:8" x14ac:dyDescent="0.25">
      <c r="A48" s="34"/>
      <c r="B48" s="6" t="s">
        <v>53</v>
      </c>
      <c r="C48" s="5">
        <v>1</v>
      </c>
      <c r="D48" s="5">
        <v>3</v>
      </c>
      <c r="E48" s="5">
        <v>15</v>
      </c>
      <c r="F48" s="5" t="s">
        <v>14</v>
      </c>
      <c r="G48" s="5" t="s">
        <v>21</v>
      </c>
      <c r="H48" s="6"/>
    </row>
    <row r="49" spans="1:8" ht="30" x14ac:dyDescent="0.25">
      <c r="A49" s="34"/>
      <c r="B49" s="6" t="s">
        <v>54</v>
      </c>
      <c r="C49" s="5">
        <v>1</v>
      </c>
      <c r="D49" s="5">
        <v>4</v>
      </c>
      <c r="E49" s="5">
        <v>12</v>
      </c>
      <c r="F49" s="5" t="s">
        <v>14</v>
      </c>
      <c r="G49" s="5" t="s">
        <v>21</v>
      </c>
      <c r="H49" s="5"/>
    </row>
    <row r="50" spans="1:8" ht="15.75" thickBot="1" x14ac:dyDescent="0.3">
      <c r="A50" s="35"/>
      <c r="B50" s="1" t="s">
        <v>55</v>
      </c>
      <c r="C50" s="1">
        <v>0</v>
      </c>
      <c r="D50" s="1">
        <v>2</v>
      </c>
      <c r="E50" s="1" t="s">
        <v>56</v>
      </c>
      <c r="F50" s="5" t="s">
        <v>14</v>
      </c>
      <c r="G50" s="1" t="s">
        <v>21</v>
      </c>
    </row>
  </sheetData>
  <mergeCells count="7">
    <mergeCell ref="A43:A50"/>
    <mergeCell ref="A1:H1"/>
    <mergeCell ref="A2:H2"/>
    <mergeCell ref="A4:A9"/>
    <mergeCell ref="A13:A19"/>
    <mergeCell ref="A23:A28"/>
    <mergeCell ref="A32:A39"/>
  </mergeCells>
  <hyperlinks>
    <hyperlink ref="A1" r:id="rId1" xr:uid="{E2072867-B3A0-4F1F-8048-9C83E252438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49DE-A88E-4BB6-ABB4-78E1A3686835}">
  <dimension ref="A1:H51"/>
  <sheetViews>
    <sheetView workbookViewId="0">
      <selection sqref="A1:H1"/>
    </sheetView>
  </sheetViews>
  <sheetFormatPr baseColWidth="10" defaultColWidth="9.140625" defaultRowHeight="15" x14ac:dyDescent="0.25"/>
  <cols>
    <col min="1" max="1" width="26.28515625" style="1" customWidth="1"/>
    <col min="2" max="2" width="22.140625" style="1" bestFit="1" customWidth="1"/>
    <col min="3" max="3" width="15.42578125" style="1" customWidth="1"/>
    <col min="4" max="4" width="15.7109375" style="1" customWidth="1"/>
    <col min="5" max="5" width="17.140625" style="1" bestFit="1" customWidth="1"/>
    <col min="6" max="6" width="10.140625" style="1" bestFit="1" customWidth="1"/>
    <col min="7" max="7" width="11.42578125" style="1" customWidth="1"/>
    <col min="8" max="8" width="77.85546875" style="1" customWidth="1"/>
    <col min="9" max="16384" width="9.140625" style="1"/>
  </cols>
  <sheetData>
    <row r="1" spans="1:8" ht="15.75" thickBot="1" x14ac:dyDescent="0.3">
      <c r="A1" s="31" t="s">
        <v>125</v>
      </c>
      <c r="B1" s="32"/>
      <c r="C1" s="32"/>
      <c r="D1" s="32"/>
      <c r="E1" s="32"/>
      <c r="F1" s="32"/>
      <c r="G1" s="32"/>
      <c r="H1" s="32"/>
    </row>
    <row r="2" spans="1:8" ht="15.75" thickBot="1" x14ac:dyDescent="0.3">
      <c r="A2" s="36" t="s">
        <v>63</v>
      </c>
      <c r="B2" s="37"/>
      <c r="C2" s="37"/>
      <c r="D2" s="37"/>
      <c r="E2" s="37"/>
      <c r="F2" s="37"/>
      <c r="G2" s="37"/>
      <c r="H2" s="38"/>
    </row>
    <row r="3" spans="1:8" ht="48" customHeight="1" thickBot="1" x14ac:dyDescent="0.3">
      <c r="A3" s="4" t="s">
        <v>0</v>
      </c>
      <c r="B3" s="2" t="s">
        <v>2</v>
      </c>
      <c r="C3" s="3" t="s">
        <v>9</v>
      </c>
      <c r="D3" s="3" t="s">
        <v>10</v>
      </c>
      <c r="E3" s="2" t="s">
        <v>11</v>
      </c>
      <c r="F3" s="2" t="s">
        <v>127</v>
      </c>
      <c r="G3" s="3" t="s">
        <v>12</v>
      </c>
      <c r="H3" s="2" t="s">
        <v>13</v>
      </c>
    </row>
    <row r="4" spans="1:8" x14ac:dyDescent="0.25">
      <c r="A4" s="33" t="s">
        <v>1</v>
      </c>
      <c r="B4" s="5" t="s">
        <v>64</v>
      </c>
      <c r="C4" s="5">
        <v>3</v>
      </c>
      <c r="D4" s="5">
        <v>1</v>
      </c>
      <c r="E4" s="8" t="s">
        <v>65</v>
      </c>
      <c r="F4" s="14">
        <f>0.875*'Calculadora 1RM'!E7</f>
        <v>109.375</v>
      </c>
      <c r="G4" s="5" t="s">
        <v>20</v>
      </c>
      <c r="H4" s="6"/>
    </row>
    <row r="5" spans="1:8" x14ac:dyDescent="0.25">
      <c r="A5" s="34"/>
      <c r="B5" s="6" t="s">
        <v>3</v>
      </c>
      <c r="C5" s="5">
        <v>3</v>
      </c>
      <c r="D5" s="5">
        <v>2</v>
      </c>
      <c r="E5" s="5">
        <v>5</v>
      </c>
      <c r="F5" s="14">
        <f>0.825*'Calculadora 1RM'!E7</f>
        <v>103.125</v>
      </c>
      <c r="G5" s="5" t="s">
        <v>20</v>
      </c>
      <c r="H5" s="6"/>
    </row>
    <row r="6" spans="1:8" x14ac:dyDescent="0.25">
      <c r="A6" s="34"/>
      <c r="B6" s="5" t="s">
        <v>48</v>
      </c>
      <c r="C6" s="5">
        <v>2</v>
      </c>
      <c r="D6" s="5">
        <v>4</v>
      </c>
      <c r="E6" s="5">
        <v>6</v>
      </c>
      <c r="F6" s="7">
        <v>0.8</v>
      </c>
      <c r="G6" s="5" t="s">
        <v>16</v>
      </c>
      <c r="H6" s="6"/>
    </row>
    <row r="7" spans="1:8" x14ac:dyDescent="0.25">
      <c r="A7" s="34"/>
      <c r="B7" s="5" t="s">
        <v>5</v>
      </c>
      <c r="C7" s="5">
        <v>1</v>
      </c>
      <c r="D7" s="5">
        <v>3</v>
      </c>
      <c r="E7" s="5">
        <v>10</v>
      </c>
      <c r="F7" s="5" t="s">
        <v>19</v>
      </c>
      <c r="G7" s="5" t="s">
        <v>21</v>
      </c>
      <c r="H7" s="6"/>
    </row>
    <row r="8" spans="1:8" x14ac:dyDescent="0.25">
      <c r="A8" s="34"/>
      <c r="B8" s="6" t="s">
        <v>66</v>
      </c>
      <c r="C8" s="5">
        <v>1</v>
      </c>
      <c r="D8" s="5">
        <v>4</v>
      </c>
      <c r="E8" s="5">
        <v>8</v>
      </c>
      <c r="F8" s="5" t="s">
        <v>19</v>
      </c>
      <c r="G8" s="5" t="s">
        <v>16</v>
      </c>
      <c r="H8" s="6"/>
    </row>
    <row r="9" spans="1:8" x14ac:dyDescent="0.25">
      <c r="A9" s="34"/>
      <c r="B9" s="6" t="s">
        <v>67</v>
      </c>
      <c r="C9" s="5">
        <v>1</v>
      </c>
      <c r="D9" s="5">
        <v>3</v>
      </c>
      <c r="E9" s="5">
        <v>10</v>
      </c>
      <c r="F9" s="5" t="s">
        <v>61</v>
      </c>
      <c r="G9" s="5" t="s">
        <v>21</v>
      </c>
      <c r="H9" s="6"/>
    </row>
    <row r="10" spans="1:8" ht="15.75" thickBot="1" x14ac:dyDescent="0.3">
      <c r="A10" s="35"/>
      <c r="B10" s="1" t="s">
        <v>68</v>
      </c>
      <c r="C10" s="1">
        <v>1</v>
      </c>
      <c r="D10" s="1">
        <v>3</v>
      </c>
      <c r="E10" s="1">
        <v>6</v>
      </c>
      <c r="F10" s="1" t="s">
        <v>19</v>
      </c>
      <c r="G10" s="1" t="s">
        <v>21</v>
      </c>
    </row>
    <row r="12" spans="1:8" ht="15.75" thickBot="1" x14ac:dyDescent="0.3"/>
    <row r="13" spans="1:8" ht="45.75" thickBot="1" x14ac:dyDescent="0.3">
      <c r="A13" s="2" t="s">
        <v>0</v>
      </c>
      <c r="B13" s="2" t="s">
        <v>2</v>
      </c>
      <c r="C13" s="3" t="s">
        <v>9</v>
      </c>
      <c r="D13" s="3" t="s">
        <v>10</v>
      </c>
      <c r="E13" s="2" t="s">
        <v>11</v>
      </c>
      <c r="F13" s="2" t="s">
        <v>127</v>
      </c>
      <c r="G13" s="3" t="s">
        <v>12</v>
      </c>
      <c r="H13" s="2" t="s">
        <v>13</v>
      </c>
    </row>
    <row r="14" spans="1:8" x14ac:dyDescent="0.25">
      <c r="A14" s="39" t="s">
        <v>22</v>
      </c>
      <c r="B14" s="5" t="s">
        <v>23</v>
      </c>
      <c r="C14" s="5">
        <v>3</v>
      </c>
      <c r="D14" s="5">
        <v>3</v>
      </c>
      <c r="E14" s="5">
        <v>3</v>
      </c>
      <c r="F14" s="14">
        <f>0.875*'Calculadora 1RM'!E8</f>
        <v>91.875</v>
      </c>
      <c r="G14" s="5" t="s">
        <v>20</v>
      </c>
      <c r="H14" s="6"/>
    </row>
    <row r="15" spans="1:8" ht="45" x14ac:dyDescent="0.25">
      <c r="A15" s="40"/>
      <c r="B15" s="6" t="s">
        <v>69</v>
      </c>
      <c r="C15" s="5">
        <v>0</v>
      </c>
      <c r="D15" s="5">
        <v>3</v>
      </c>
      <c r="E15" s="5">
        <v>15</v>
      </c>
      <c r="F15" s="5" t="s">
        <v>14</v>
      </c>
      <c r="G15" s="5" t="s">
        <v>21</v>
      </c>
      <c r="H15" s="6"/>
    </row>
    <row r="16" spans="1:8" x14ac:dyDescent="0.25">
      <c r="A16" s="40"/>
      <c r="B16" s="6" t="s">
        <v>25</v>
      </c>
      <c r="C16" s="5">
        <v>2</v>
      </c>
      <c r="D16" s="5">
        <v>4</v>
      </c>
      <c r="E16" s="5">
        <v>12</v>
      </c>
      <c r="F16" s="5" t="s">
        <v>19</v>
      </c>
      <c r="G16" s="5" t="s">
        <v>16</v>
      </c>
      <c r="H16" s="6"/>
    </row>
    <row r="17" spans="1:8" x14ac:dyDescent="0.25">
      <c r="A17" s="40"/>
      <c r="B17" s="6" t="s">
        <v>70</v>
      </c>
      <c r="C17" s="5">
        <v>1</v>
      </c>
      <c r="D17" s="5">
        <v>4</v>
      </c>
      <c r="E17" s="5">
        <v>12</v>
      </c>
      <c r="F17" s="5" t="s">
        <v>19</v>
      </c>
      <c r="G17" s="5" t="s">
        <v>30</v>
      </c>
      <c r="H17" s="6"/>
    </row>
    <row r="18" spans="1:8" ht="30" x14ac:dyDescent="0.25">
      <c r="A18" s="40"/>
      <c r="B18" s="6" t="s">
        <v>71</v>
      </c>
      <c r="C18" s="5">
        <v>0</v>
      </c>
      <c r="D18" s="5">
        <v>4</v>
      </c>
      <c r="E18" s="5">
        <v>15</v>
      </c>
      <c r="F18" s="5" t="s">
        <v>19</v>
      </c>
      <c r="G18" s="5" t="s">
        <v>30</v>
      </c>
      <c r="H18" s="6"/>
    </row>
    <row r="19" spans="1:8" x14ac:dyDescent="0.25">
      <c r="A19" s="40"/>
      <c r="B19" s="6" t="s">
        <v>72</v>
      </c>
      <c r="C19" s="5">
        <v>0</v>
      </c>
      <c r="D19" s="5">
        <v>3</v>
      </c>
      <c r="E19" s="5">
        <v>15</v>
      </c>
      <c r="F19" s="5" t="s">
        <v>19</v>
      </c>
      <c r="G19" s="5" t="s">
        <v>21</v>
      </c>
      <c r="H19" s="6"/>
    </row>
    <row r="20" spans="1:8" ht="30.75" thickBot="1" x14ac:dyDescent="0.3">
      <c r="A20" s="41"/>
      <c r="B20" s="6" t="s">
        <v>29</v>
      </c>
      <c r="C20" s="5">
        <v>1</v>
      </c>
      <c r="D20" s="5">
        <v>3</v>
      </c>
      <c r="E20" s="5">
        <v>12</v>
      </c>
      <c r="F20" s="5" t="s">
        <v>19</v>
      </c>
      <c r="G20" s="5" t="s">
        <v>21</v>
      </c>
      <c r="H20" s="5"/>
    </row>
    <row r="22" spans="1:8" ht="15.75" thickBot="1" x14ac:dyDescent="0.3"/>
    <row r="23" spans="1:8" ht="45.75" thickBot="1" x14ac:dyDescent="0.3">
      <c r="A23" s="2" t="s">
        <v>0</v>
      </c>
      <c r="B23" s="2" t="s">
        <v>2</v>
      </c>
      <c r="C23" s="3" t="s">
        <v>9</v>
      </c>
      <c r="D23" s="3" t="s">
        <v>10</v>
      </c>
      <c r="E23" s="2" t="s">
        <v>11</v>
      </c>
      <c r="F23" s="2" t="s">
        <v>127</v>
      </c>
      <c r="G23" s="3" t="s">
        <v>12</v>
      </c>
      <c r="H23" s="2" t="s">
        <v>13</v>
      </c>
    </row>
    <row r="24" spans="1:8" x14ac:dyDescent="0.25">
      <c r="A24" s="33" t="s">
        <v>31</v>
      </c>
      <c r="B24" s="5" t="s">
        <v>32</v>
      </c>
      <c r="C24" s="5">
        <v>2</v>
      </c>
      <c r="D24" s="5">
        <v>3</v>
      </c>
      <c r="E24" s="5">
        <v>6</v>
      </c>
      <c r="F24" s="7" t="s">
        <v>18</v>
      </c>
      <c r="G24" s="5" t="s">
        <v>16</v>
      </c>
      <c r="H24" s="6"/>
    </row>
    <row r="25" spans="1:8" x14ac:dyDescent="0.25">
      <c r="A25" s="34"/>
      <c r="B25" s="6" t="s">
        <v>73</v>
      </c>
      <c r="C25" s="5">
        <v>1</v>
      </c>
      <c r="D25" s="5">
        <v>4</v>
      </c>
      <c r="E25" s="5">
        <v>10</v>
      </c>
      <c r="F25" s="5" t="s">
        <v>14</v>
      </c>
      <c r="G25" s="5" t="s">
        <v>16</v>
      </c>
      <c r="H25" s="6"/>
    </row>
    <row r="26" spans="1:8" x14ac:dyDescent="0.25">
      <c r="A26" s="34"/>
      <c r="B26" s="6" t="s">
        <v>74</v>
      </c>
      <c r="C26" s="5">
        <v>2</v>
      </c>
      <c r="D26" s="5">
        <v>4</v>
      </c>
      <c r="E26" s="5">
        <v>15</v>
      </c>
      <c r="F26" s="5" t="s">
        <v>19</v>
      </c>
      <c r="G26" s="5" t="s">
        <v>16</v>
      </c>
      <c r="H26" s="6"/>
    </row>
    <row r="27" spans="1:8" x14ac:dyDescent="0.25">
      <c r="A27" s="34"/>
      <c r="B27" s="6" t="s">
        <v>35</v>
      </c>
      <c r="C27" s="5">
        <v>1</v>
      </c>
      <c r="D27" s="5">
        <v>4</v>
      </c>
      <c r="E27" s="5">
        <v>8</v>
      </c>
      <c r="F27" s="5" t="s">
        <v>19</v>
      </c>
      <c r="G27" s="5" t="s">
        <v>21</v>
      </c>
      <c r="H27" s="6"/>
    </row>
    <row r="28" spans="1:8" ht="30" customHeight="1" x14ac:dyDescent="0.25">
      <c r="A28" s="34"/>
      <c r="B28" s="6" t="s">
        <v>75</v>
      </c>
      <c r="C28" s="5">
        <v>0</v>
      </c>
      <c r="D28" s="5">
        <v>4</v>
      </c>
      <c r="E28" s="5">
        <v>10</v>
      </c>
      <c r="F28" s="5" t="s">
        <v>19</v>
      </c>
      <c r="G28" s="5" t="s">
        <v>21</v>
      </c>
      <c r="H28" s="6"/>
    </row>
    <row r="29" spans="1:8" ht="30" x14ac:dyDescent="0.25">
      <c r="A29" s="42"/>
      <c r="B29" s="6" t="s">
        <v>76</v>
      </c>
      <c r="C29" s="5">
        <v>0</v>
      </c>
      <c r="D29" s="5">
        <v>3</v>
      </c>
      <c r="E29" s="5">
        <v>8</v>
      </c>
      <c r="F29" s="5" t="s">
        <v>18</v>
      </c>
      <c r="G29" s="5" t="s">
        <v>21</v>
      </c>
      <c r="H29" s="6"/>
    </row>
    <row r="30" spans="1:8" x14ac:dyDescent="0.25">
      <c r="A30"/>
      <c r="C30" s="5"/>
      <c r="D30" s="5"/>
      <c r="E30" s="5"/>
      <c r="F30" s="5"/>
      <c r="G30" s="5"/>
      <c r="H30" s="5"/>
    </row>
    <row r="31" spans="1:8" ht="15.75" thickBot="1" x14ac:dyDescent="0.3"/>
    <row r="32" spans="1:8" ht="45.75" thickBot="1" x14ac:dyDescent="0.3">
      <c r="A32" s="2" t="s">
        <v>0</v>
      </c>
      <c r="B32" s="2" t="s">
        <v>2</v>
      </c>
      <c r="C32" s="3" t="s">
        <v>9</v>
      </c>
      <c r="D32" s="3" t="s">
        <v>10</v>
      </c>
      <c r="E32" s="2" t="s">
        <v>11</v>
      </c>
      <c r="F32" s="2" t="s">
        <v>127</v>
      </c>
      <c r="G32" s="3" t="s">
        <v>12</v>
      </c>
      <c r="H32" s="2" t="s">
        <v>13</v>
      </c>
    </row>
    <row r="33" spans="1:8" x14ac:dyDescent="0.25">
      <c r="A33" s="33" t="s">
        <v>38</v>
      </c>
      <c r="B33" s="5" t="s">
        <v>77</v>
      </c>
      <c r="C33" s="5">
        <v>3</v>
      </c>
      <c r="D33" s="5">
        <v>1</v>
      </c>
      <c r="E33" s="5">
        <v>2</v>
      </c>
      <c r="F33" s="14">
        <f>0.9*'Calculadora 1RM'!E9</f>
        <v>148.5</v>
      </c>
      <c r="G33" s="5" t="s">
        <v>47</v>
      </c>
      <c r="H33" s="6"/>
    </row>
    <row r="34" spans="1:8" x14ac:dyDescent="0.25">
      <c r="A34" s="34"/>
      <c r="B34" s="6" t="s">
        <v>39</v>
      </c>
      <c r="C34" s="5">
        <v>0</v>
      </c>
      <c r="D34" s="5">
        <v>3</v>
      </c>
      <c r="E34" s="5">
        <v>2</v>
      </c>
      <c r="F34" s="14">
        <f>0.8*'Calculadora 1RM'!E9</f>
        <v>132</v>
      </c>
      <c r="G34" s="5" t="s">
        <v>47</v>
      </c>
      <c r="H34" s="6"/>
    </row>
    <row r="35" spans="1:8" ht="30" x14ac:dyDescent="0.25">
      <c r="A35" s="34"/>
      <c r="B35" s="6" t="s">
        <v>78</v>
      </c>
      <c r="C35" s="5">
        <v>2</v>
      </c>
      <c r="D35" s="5">
        <v>4</v>
      </c>
      <c r="E35" s="5">
        <v>8</v>
      </c>
      <c r="F35" s="5" t="s">
        <v>19</v>
      </c>
      <c r="G35" s="5" t="s">
        <v>16</v>
      </c>
      <c r="H35" s="6"/>
    </row>
    <row r="36" spans="1:8" x14ac:dyDescent="0.25">
      <c r="A36" s="34"/>
      <c r="B36" s="6" t="s">
        <v>79</v>
      </c>
      <c r="C36" s="5">
        <v>0</v>
      </c>
      <c r="D36" s="5">
        <v>4</v>
      </c>
      <c r="E36" s="5">
        <v>10</v>
      </c>
      <c r="F36" s="5" t="s">
        <v>19</v>
      </c>
      <c r="G36" s="5" t="s">
        <v>21</v>
      </c>
      <c r="H36" s="6"/>
    </row>
    <row r="37" spans="1:8" x14ac:dyDescent="0.25">
      <c r="A37" s="34"/>
      <c r="B37" s="6" t="s">
        <v>42</v>
      </c>
      <c r="C37" s="5">
        <v>1</v>
      </c>
      <c r="D37" s="5">
        <v>4</v>
      </c>
      <c r="E37" s="5">
        <v>12</v>
      </c>
      <c r="F37" s="5" t="s">
        <v>19</v>
      </c>
      <c r="G37" s="5" t="s">
        <v>21</v>
      </c>
      <c r="H37" s="6"/>
    </row>
    <row r="38" spans="1:8" x14ac:dyDescent="0.25">
      <c r="A38" s="34"/>
      <c r="B38" s="6" t="s">
        <v>80</v>
      </c>
      <c r="C38" s="5">
        <v>1</v>
      </c>
      <c r="D38" s="5">
        <v>3</v>
      </c>
      <c r="E38" s="5">
        <v>15</v>
      </c>
      <c r="F38" s="5" t="s">
        <v>19</v>
      </c>
      <c r="G38" s="5" t="s">
        <v>30</v>
      </c>
      <c r="H38" s="6"/>
    </row>
    <row r="39" spans="1:8" ht="30" x14ac:dyDescent="0.25">
      <c r="A39" s="34"/>
      <c r="B39" s="6" t="s">
        <v>71</v>
      </c>
      <c r="C39" s="5">
        <v>1</v>
      </c>
      <c r="D39" s="5">
        <v>3</v>
      </c>
      <c r="E39" s="5">
        <v>20</v>
      </c>
      <c r="F39" s="5" t="s">
        <v>19</v>
      </c>
      <c r="G39" s="5" t="s">
        <v>21</v>
      </c>
      <c r="H39" s="5"/>
    </row>
    <row r="40" spans="1:8" ht="15.75" thickBot="1" x14ac:dyDescent="0.3">
      <c r="A40" s="35"/>
      <c r="B40" s="1" t="s">
        <v>81</v>
      </c>
      <c r="C40" s="1">
        <v>1</v>
      </c>
      <c r="D40" s="1">
        <v>3</v>
      </c>
      <c r="E40" s="1">
        <v>15</v>
      </c>
      <c r="F40" s="5" t="s">
        <v>19</v>
      </c>
      <c r="G40" s="5" t="s">
        <v>21</v>
      </c>
    </row>
    <row r="42" spans="1:8" ht="15.75" thickBot="1" x14ac:dyDescent="0.3"/>
    <row r="43" spans="1:8" ht="45.75" thickBot="1" x14ac:dyDescent="0.3">
      <c r="A43" s="2" t="s">
        <v>0</v>
      </c>
      <c r="B43" s="2" t="s">
        <v>2</v>
      </c>
      <c r="C43" s="3" t="s">
        <v>9</v>
      </c>
      <c r="D43" s="3" t="s">
        <v>10</v>
      </c>
      <c r="E43" s="2" t="s">
        <v>11</v>
      </c>
      <c r="F43" s="2" t="s">
        <v>127</v>
      </c>
      <c r="G43" s="3" t="s">
        <v>12</v>
      </c>
      <c r="H43" s="2" t="s">
        <v>13</v>
      </c>
    </row>
    <row r="44" spans="1:8" x14ac:dyDescent="0.25">
      <c r="A44" s="33" t="s">
        <v>57</v>
      </c>
      <c r="B44" s="5" t="s">
        <v>48</v>
      </c>
      <c r="C44" s="5">
        <v>3</v>
      </c>
      <c r="D44" s="5">
        <v>3</v>
      </c>
      <c r="E44" s="5">
        <v>8</v>
      </c>
      <c r="F44" s="14">
        <f>0.9*'Calculadora 1RM'!E10</f>
        <v>58.5</v>
      </c>
      <c r="G44" s="5" t="s">
        <v>16</v>
      </c>
      <c r="H44" s="6"/>
    </row>
    <row r="45" spans="1:8" ht="30" x14ac:dyDescent="0.25">
      <c r="A45" s="34"/>
      <c r="B45" s="6" t="s">
        <v>82</v>
      </c>
      <c r="C45" s="5">
        <v>1</v>
      </c>
      <c r="D45" s="5">
        <v>3</v>
      </c>
      <c r="E45" s="5">
        <v>8</v>
      </c>
      <c r="F45" s="5" t="s">
        <v>14</v>
      </c>
      <c r="G45" s="5" t="s">
        <v>21</v>
      </c>
      <c r="H45" s="6"/>
    </row>
    <row r="46" spans="1:8" x14ac:dyDescent="0.25">
      <c r="A46" s="34"/>
      <c r="B46" s="6" t="s">
        <v>83</v>
      </c>
      <c r="C46" s="5">
        <v>1</v>
      </c>
      <c r="D46" s="5">
        <v>4</v>
      </c>
      <c r="E46" s="5">
        <v>10</v>
      </c>
      <c r="F46" s="5" t="s">
        <v>19</v>
      </c>
      <c r="G46" s="5" t="s">
        <v>30</v>
      </c>
      <c r="H46" s="6"/>
    </row>
    <row r="47" spans="1:8" x14ac:dyDescent="0.25">
      <c r="A47" s="34"/>
      <c r="B47" s="6" t="s">
        <v>84</v>
      </c>
      <c r="C47" s="5">
        <v>1</v>
      </c>
      <c r="D47" s="5">
        <v>4</v>
      </c>
      <c r="E47" s="5">
        <v>20</v>
      </c>
      <c r="F47" s="5" t="s">
        <v>19</v>
      </c>
      <c r="G47" s="5" t="s">
        <v>21</v>
      </c>
      <c r="H47" s="6"/>
    </row>
    <row r="48" spans="1:8" x14ac:dyDescent="0.25">
      <c r="A48" s="34"/>
      <c r="B48" s="6" t="s">
        <v>85</v>
      </c>
      <c r="C48" s="5">
        <v>1</v>
      </c>
      <c r="D48" s="5">
        <v>2</v>
      </c>
      <c r="E48" s="5">
        <v>15</v>
      </c>
      <c r="F48" s="5" t="s">
        <v>19</v>
      </c>
      <c r="G48" s="5" t="s">
        <v>21</v>
      </c>
      <c r="H48" s="6"/>
    </row>
    <row r="49" spans="1:8" x14ac:dyDescent="0.25">
      <c r="A49" s="34"/>
      <c r="B49" s="6" t="s">
        <v>86</v>
      </c>
      <c r="C49" s="5">
        <v>1</v>
      </c>
      <c r="D49" s="5">
        <v>4</v>
      </c>
      <c r="E49" s="5">
        <v>15</v>
      </c>
      <c r="F49" s="5" t="s">
        <v>19</v>
      </c>
      <c r="G49" s="5" t="s">
        <v>21</v>
      </c>
      <c r="H49" s="6"/>
    </row>
    <row r="50" spans="1:8" x14ac:dyDescent="0.25">
      <c r="A50" s="34"/>
      <c r="B50" s="6" t="s">
        <v>87</v>
      </c>
      <c r="C50" s="5">
        <v>1</v>
      </c>
      <c r="D50" s="5">
        <v>4</v>
      </c>
      <c r="E50" s="5">
        <v>12</v>
      </c>
      <c r="F50" s="5" t="s">
        <v>19</v>
      </c>
      <c r="G50" s="5" t="s">
        <v>21</v>
      </c>
      <c r="H50" s="5"/>
    </row>
    <row r="51" spans="1:8" ht="15.75" thickBot="1" x14ac:dyDescent="0.3">
      <c r="A51" s="35"/>
      <c r="B51" s="1" t="s">
        <v>55</v>
      </c>
      <c r="C51" s="1">
        <v>0</v>
      </c>
      <c r="D51" s="1">
        <v>2</v>
      </c>
      <c r="E51" s="1" t="s">
        <v>56</v>
      </c>
      <c r="F51" s="5" t="s">
        <v>19</v>
      </c>
      <c r="G51" s="5" t="s">
        <v>21</v>
      </c>
    </row>
  </sheetData>
  <mergeCells count="7">
    <mergeCell ref="A44:A51"/>
    <mergeCell ref="A4:A10"/>
    <mergeCell ref="A1:H1"/>
    <mergeCell ref="A2:H2"/>
    <mergeCell ref="A14:A20"/>
    <mergeCell ref="A24:A29"/>
    <mergeCell ref="A33:A40"/>
  </mergeCells>
  <hyperlinks>
    <hyperlink ref="A1" r:id="rId1" xr:uid="{83A675CD-1990-431E-81FA-A8BF4C82138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7524B-04F3-4F8D-A47E-A0EFB0FAEED8}">
  <dimension ref="A1:H51"/>
  <sheetViews>
    <sheetView workbookViewId="0">
      <selection sqref="A1:H1"/>
    </sheetView>
  </sheetViews>
  <sheetFormatPr baseColWidth="10" defaultColWidth="9.140625" defaultRowHeight="15" x14ac:dyDescent="0.25"/>
  <cols>
    <col min="1" max="1" width="26.28515625" style="1" customWidth="1"/>
    <col min="2" max="2" width="22.140625" style="1" bestFit="1" customWidth="1"/>
    <col min="3" max="3" width="15.42578125" style="1" customWidth="1"/>
    <col min="4" max="4" width="15.7109375" style="1" customWidth="1"/>
    <col min="5" max="5" width="17.140625" style="1" bestFit="1" customWidth="1"/>
    <col min="6" max="6" width="10.140625" style="1" bestFit="1" customWidth="1"/>
    <col min="7" max="7" width="11.42578125" style="1" customWidth="1"/>
    <col min="8" max="8" width="77.85546875" style="1" customWidth="1"/>
    <col min="9" max="16384" width="9.140625" style="1"/>
  </cols>
  <sheetData>
    <row r="1" spans="1:8" ht="15.75" thickBot="1" x14ac:dyDescent="0.3">
      <c r="A1" s="31" t="s">
        <v>125</v>
      </c>
      <c r="B1" s="32"/>
      <c r="C1" s="32"/>
      <c r="D1" s="32"/>
      <c r="E1" s="32"/>
      <c r="F1" s="32"/>
      <c r="G1" s="32"/>
      <c r="H1" s="32"/>
    </row>
    <row r="2" spans="1:8" ht="15.75" thickBot="1" x14ac:dyDescent="0.3">
      <c r="A2" s="36" t="s">
        <v>88</v>
      </c>
      <c r="B2" s="37"/>
      <c r="C2" s="37"/>
      <c r="D2" s="37"/>
      <c r="E2" s="37"/>
      <c r="F2" s="37"/>
      <c r="G2" s="37"/>
      <c r="H2" s="38"/>
    </row>
    <row r="3" spans="1:8" ht="48" customHeight="1" thickBot="1" x14ac:dyDescent="0.3">
      <c r="A3" s="4" t="s">
        <v>0</v>
      </c>
      <c r="B3" s="2" t="s">
        <v>2</v>
      </c>
      <c r="C3" s="3" t="s">
        <v>9</v>
      </c>
      <c r="D3" s="3" t="s">
        <v>10</v>
      </c>
      <c r="E3" s="2" t="s">
        <v>11</v>
      </c>
      <c r="F3" s="2" t="s">
        <v>127</v>
      </c>
      <c r="G3" s="3" t="s">
        <v>12</v>
      </c>
      <c r="H3" s="2" t="s">
        <v>13</v>
      </c>
    </row>
    <row r="4" spans="1:8" x14ac:dyDescent="0.25">
      <c r="A4" s="33" t="s">
        <v>1</v>
      </c>
      <c r="B4" s="5" t="s">
        <v>64</v>
      </c>
      <c r="C4" s="5">
        <v>3</v>
      </c>
      <c r="D4" s="5">
        <v>1</v>
      </c>
      <c r="E4" s="8" t="s">
        <v>89</v>
      </c>
      <c r="F4" s="14">
        <f>0.925*'Calculadora 1RM'!E7</f>
        <v>115.625</v>
      </c>
      <c r="G4" s="5" t="s">
        <v>20</v>
      </c>
      <c r="H4" s="6"/>
    </row>
    <row r="5" spans="1:8" x14ac:dyDescent="0.25">
      <c r="A5" s="34"/>
      <c r="B5" s="6" t="s">
        <v>3</v>
      </c>
      <c r="C5" s="5">
        <v>3</v>
      </c>
      <c r="D5" s="5">
        <v>2</v>
      </c>
      <c r="E5" s="5">
        <v>3</v>
      </c>
      <c r="F5" s="14">
        <f>0.85*'Calculadora 1RM'!E7</f>
        <v>106.25</v>
      </c>
      <c r="G5" s="5" t="s">
        <v>20</v>
      </c>
      <c r="H5" s="6"/>
    </row>
    <row r="6" spans="1:8" x14ac:dyDescent="0.25">
      <c r="A6" s="34"/>
      <c r="B6" s="5" t="s">
        <v>48</v>
      </c>
      <c r="C6" s="5">
        <v>2</v>
      </c>
      <c r="D6" s="5">
        <v>4</v>
      </c>
      <c r="E6" s="5">
        <v>8</v>
      </c>
      <c r="F6" s="14">
        <f>0.75*'Calculadora 1RM'!E10</f>
        <v>48.75</v>
      </c>
      <c r="G6" s="5" t="s">
        <v>16</v>
      </c>
      <c r="H6" s="6"/>
    </row>
    <row r="7" spans="1:8" x14ac:dyDescent="0.25">
      <c r="A7" s="34"/>
      <c r="B7" s="5" t="s">
        <v>5</v>
      </c>
      <c r="C7" s="5">
        <v>1</v>
      </c>
      <c r="D7" s="5">
        <v>3</v>
      </c>
      <c r="E7" s="5">
        <v>10</v>
      </c>
      <c r="F7" s="5" t="s">
        <v>19</v>
      </c>
      <c r="G7" s="5" t="s">
        <v>21</v>
      </c>
      <c r="H7" s="6"/>
    </row>
    <row r="8" spans="1:8" x14ac:dyDescent="0.25">
      <c r="A8" s="34"/>
      <c r="B8" s="6" t="s">
        <v>66</v>
      </c>
      <c r="C8" s="5">
        <v>1</v>
      </c>
      <c r="D8" s="5">
        <v>4</v>
      </c>
      <c r="E8" s="5">
        <v>8</v>
      </c>
      <c r="F8" s="5" t="s">
        <v>19</v>
      </c>
      <c r="G8" s="5" t="s">
        <v>16</v>
      </c>
      <c r="H8" s="6"/>
    </row>
    <row r="9" spans="1:8" x14ac:dyDescent="0.25">
      <c r="A9" s="34"/>
      <c r="B9" s="6" t="s">
        <v>67</v>
      </c>
      <c r="C9" s="5">
        <v>1</v>
      </c>
      <c r="D9" s="5">
        <v>3</v>
      </c>
      <c r="E9" s="5">
        <v>10</v>
      </c>
      <c r="F9" s="5" t="s">
        <v>61</v>
      </c>
      <c r="G9" s="5" t="s">
        <v>21</v>
      </c>
      <c r="H9" s="6"/>
    </row>
    <row r="10" spans="1:8" ht="15.75" thickBot="1" x14ac:dyDescent="0.3">
      <c r="A10" s="35"/>
      <c r="B10" s="1" t="s">
        <v>68</v>
      </c>
      <c r="C10" s="1">
        <v>1</v>
      </c>
      <c r="D10" s="1">
        <v>3</v>
      </c>
      <c r="E10" s="1">
        <v>12</v>
      </c>
      <c r="F10" s="1" t="s">
        <v>19</v>
      </c>
      <c r="G10" s="1" t="s">
        <v>21</v>
      </c>
    </row>
    <row r="12" spans="1:8" ht="15.75" thickBot="1" x14ac:dyDescent="0.3"/>
    <row r="13" spans="1:8" ht="45.75" thickBot="1" x14ac:dyDescent="0.3">
      <c r="A13" s="2" t="s">
        <v>0</v>
      </c>
      <c r="B13" s="2" t="s">
        <v>2</v>
      </c>
      <c r="C13" s="3" t="s">
        <v>9</v>
      </c>
      <c r="D13" s="3" t="s">
        <v>10</v>
      </c>
      <c r="E13" s="2" t="s">
        <v>11</v>
      </c>
      <c r="F13" s="2" t="s">
        <v>127</v>
      </c>
      <c r="G13" s="3" t="s">
        <v>12</v>
      </c>
      <c r="H13" s="2" t="s">
        <v>13</v>
      </c>
    </row>
    <row r="14" spans="1:8" x14ac:dyDescent="0.25">
      <c r="A14" s="39" t="s">
        <v>22</v>
      </c>
      <c r="B14" s="5" t="s">
        <v>23</v>
      </c>
      <c r="C14" s="5">
        <v>3</v>
      </c>
      <c r="D14" s="5">
        <v>3</v>
      </c>
      <c r="E14" s="5">
        <v>5</v>
      </c>
      <c r="F14" s="14">
        <f>0.85*'Calculadora 1RM'!E8</f>
        <v>89.25</v>
      </c>
      <c r="G14" s="5" t="s">
        <v>20</v>
      </c>
      <c r="H14" s="6"/>
    </row>
    <row r="15" spans="1:8" ht="45" x14ac:dyDescent="0.25">
      <c r="A15" s="40"/>
      <c r="B15" s="6" t="s">
        <v>69</v>
      </c>
      <c r="C15" s="5">
        <v>0</v>
      </c>
      <c r="D15" s="5">
        <v>3</v>
      </c>
      <c r="E15" s="5">
        <v>15</v>
      </c>
      <c r="F15" s="5" t="s">
        <v>14</v>
      </c>
      <c r="G15" s="5" t="s">
        <v>21</v>
      </c>
      <c r="H15" s="6"/>
    </row>
    <row r="16" spans="1:8" x14ac:dyDescent="0.25">
      <c r="A16" s="40"/>
      <c r="B16" s="6" t="s">
        <v>25</v>
      </c>
      <c r="C16" s="5">
        <v>2</v>
      </c>
      <c r="D16" s="5">
        <v>4</v>
      </c>
      <c r="E16" s="5">
        <v>12</v>
      </c>
      <c r="F16" s="5" t="s">
        <v>19</v>
      </c>
      <c r="G16" s="5" t="s">
        <v>16</v>
      </c>
      <c r="H16" s="6"/>
    </row>
    <row r="17" spans="1:8" x14ac:dyDescent="0.25">
      <c r="A17" s="40"/>
      <c r="B17" s="6" t="s">
        <v>70</v>
      </c>
      <c r="C17" s="5">
        <v>1</v>
      </c>
      <c r="D17" s="5">
        <v>4</v>
      </c>
      <c r="E17" s="5">
        <v>12</v>
      </c>
      <c r="F17" s="5" t="s">
        <v>19</v>
      </c>
      <c r="G17" s="5" t="s">
        <v>30</v>
      </c>
      <c r="H17" s="6"/>
    </row>
    <row r="18" spans="1:8" ht="30" x14ac:dyDescent="0.25">
      <c r="A18" s="40"/>
      <c r="B18" s="6" t="s">
        <v>71</v>
      </c>
      <c r="C18" s="5">
        <v>0</v>
      </c>
      <c r="D18" s="5">
        <v>4</v>
      </c>
      <c r="E18" s="5">
        <v>15</v>
      </c>
      <c r="F18" s="5" t="s">
        <v>19</v>
      </c>
      <c r="G18" s="5" t="s">
        <v>30</v>
      </c>
      <c r="H18" s="6"/>
    </row>
    <row r="19" spans="1:8" x14ac:dyDescent="0.25">
      <c r="A19" s="40"/>
      <c r="B19" s="6" t="s">
        <v>72</v>
      </c>
      <c r="C19" s="5">
        <v>0</v>
      </c>
      <c r="D19" s="5">
        <v>3</v>
      </c>
      <c r="E19" s="5">
        <v>15</v>
      </c>
      <c r="F19" s="5" t="s">
        <v>19</v>
      </c>
      <c r="G19" s="5" t="s">
        <v>21</v>
      </c>
      <c r="H19" s="6"/>
    </row>
    <row r="20" spans="1:8" ht="30.75" thickBot="1" x14ac:dyDescent="0.3">
      <c r="A20" s="41"/>
      <c r="B20" s="6" t="s">
        <v>29</v>
      </c>
      <c r="C20" s="5">
        <v>1</v>
      </c>
      <c r="D20" s="5">
        <v>3</v>
      </c>
      <c r="E20" s="5">
        <v>12</v>
      </c>
      <c r="F20" s="5" t="s">
        <v>19</v>
      </c>
      <c r="G20" s="5" t="s">
        <v>21</v>
      </c>
      <c r="H20" s="5"/>
    </row>
    <row r="22" spans="1:8" ht="15.75" thickBot="1" x14ac:dyDescent="0.3"/>
    <row r="23" spans="1:8" ht="45.75" thickBot="1" x14ac:dyDescent="0.3">
      <c r="A23" s="2" t="s">
        <v>0</v>
      </c>
      <c r="B23" s="2" t="s">
        <v>2</v>
      </c>
      <c r="C23" s="3" t="s">
        <v>9</v>
      </c>
      <c r="D23" s="3" t="s">
        <v>10</v>
      </c>
      <c r="E23" s="2" t="s">
        <v>11</v>
      </c>
      <c r="F23" s="2" t="s">
        <v>127</v>
      </c>
      <c r="G23" s="3" t="s">
        <v>12</v>
      </c>
      <c r="H23" s="2" t="s">
        <v>13</v>
      </c>
    </row>
    <row r="24" spans="1:8" x14ac:dyDescent="0.25">
      <c r="A24" s="33" t="s">
        <v>31</v>
      </c>
      <c r="B24" s="5" t="s">
        <v>32</v>
      </c>
      <c r="C24" s="5">
        <v>2</v>
      </c>
      <c r="D24" s="5">
        <v>4</v>
      </c>
      <c r="E24" s="5">
        <v>3</v>
      </c>
      <c r="F24" s="7" t="s">
        <v>18</v>
      </c>
      <c r="G24" s="5" t="s">
        <v>16</v>
      </c>
      <c r="H24" s="6"/>
    </row>
    <row r="25" spans="1:8" x14ac:dyDescent="0.25">
      <c r="A25" s="34"/>
      <c r="B25" s="6" t="s">
        <v>73</v>
      </c>
      <c r="C25" s="5">
        <v>1</v>
      </c>
      <c r="D25" s="5">
        <v>4</v>
      </c>
      <c r="E25" s="5">
        <v>10</v>
      </c>
      <c r="F25" s="5" t="s">
        <v>14</v>
      </c>
      <c r="G25" s="5" t="s">
        <v>16</v>
      </c>
      <c r="H25" s="6"/>
    </row>
    <row r="26" spans="1:8" x14ac:dyDescent="0.25">
      <c r="A26" s="34"/>
      <c r="B26" s="6" t="s">
        <v>74</v>
      </c>
      <c r="C26" s="5">
        <v>2</v>
      </c>
      <c r="D26" s="5">
        <v>4</v>
      </c>
      <c r="E26" s="5">
        <v>15</v>
      </c>
      <c r="F26" s="5" t="s">
        <v>19</v>
      </c>
      <c r="G26" s="5" t="s">
        <v>16</v>
      </c>
      <c r="H26" s="6"/>
    </row>
    <row r="27" spans="1:8" x14ac:dyDescent="0.25">
      <c r="A27" s="34"/>
      <c r="B27" s="6" t="s">
        <v>35</v>
      </c>
      <c r="C27" s="5">
        <v>1</v>
      </c>
      <c r="D27" s="5">
        <v>4</v>
      </c>
      <c r="E27" s="5">
        <v>8</v>
      </c>
      <c r="F27" s="5" t="s">
        <v>19</v>
      </c>
      <c r="G27" s="5" t="s">
        <v>21</v>
      </c>
      <c r="H27" s="6"/>
    </row>
    <row r="28" spans="1:8" ht="30" customHeight="1" x14ac:dyDescent="0.25">
      <c r="A28" s="34"/>
      <c r="B28" s="6" t="s">
        <v>75</v>
      </c>
      <c r="C28" s="5">
        <v>0</v>
      </c>
      <c r="D28" s="5">
        <v>4</v>
      </c>
      <c r="E28" s="5">
        <v>10</v>
      </c>
      <c r="F28" s="5" t="s">
        <v>19</v>
      </c>
      <c r="G28" s="5" t="s">
        <v>21</v>
      </c>
      <c r="H28" s="6"/>
    </row>
    <row r="29" spans="1:8" ht="30" x14ac:dyDescent="0.25">
      <c r="A29" s="42"/>
      <c r="B29" s="6" t="s">
        <v>76</v>
      </c>
      <c r="C29" s="5">
        <v>0</v>
      </c>
      <c r="D29" s="5">
        <v>3</v>
      </c>
      <c r="E29" s="5">
        <v>8</v>
      </c>
      <c r="F29" s="5" t="s">
        <v>18</v>
      </c>
      <c r="G29" s="5" t="s">
        <v>21</v>
      </c>
      <c r="H29" s="6"/>
    </row>
    <row r="30" spans="1:8" x14ac:dyDescent="0.25">
      <c r="A30"/>
      <c r="C30" s="5"/>
      <c r="D30" s="5"/>
      <c r="E30" s="5"/>
      <c r="F30" s="5"/>
      <c r="G30" s="5"/>
      <c r="H30" s="5"/>
    </row>
    <row r="31" spans="1:8" ht="15.75" thickBot="1" x14ac:dyDescent="0.3"/>
    <row r="32" spans="1:8" ht="45.75" thickBot="1" x14ac:dyDescent="0.3">
      <c r="A32" s="2" t="s">
        <v>0</v>
      </c>
      <c r="B32" s="2" t="s">
        <v>2</v>
      </c>
      <c r="C32" s="3" t="s">
        <v>9</v>
      </c>
      <c r="D32" s="3" t="s">
        <v>10</v>
      </c>
      <c r="E32" s="2" t="s">
        <v>11</v>
      </c>
      <c r="F32" s="2" t="s">
        <v>127</v>
      </c>
      <c r="G32" s="3" t="s">
        <v>12</v>
      </c>
      <c r="H32" s="2" t="s">
        <v>13</v>
      </c>
    </row>
    <row r="33" spans="1:8" x14ac:dyDescent="0.25">
      <c r="A33" s="33" t="s">
        <v>38</v>
      </c>
      <c r="B33" s="5" t="s">
        <v>77</v>
      </c>
      <c r="C33" s="5">
        <v>3</v>
      </c>
      <c r="D33" s="5">
        <v>1</v>
      </c>
      <c r="E33" s="5">
        <v>4</v>
      </c>
      <c r="F33" s="14">
        <f>0.85*'Calculadora 1RM'!E9</f>
        <v>140.25</v>
      </c>
      <c r="G33" s="5" t="s">
        <v>47</v>
      </c>
      <c r="H33" s="6"/>
    </row>
    <row r="34" spans="1:8" x14ac:dyDescent="0.25">
      <c r="A34" s="34"/>
      <c r="B34" s="6" t="s">
        <v>39</v>
      </c>
      <c r="C34" s="5">
        <v>0</v>
      </c>
      <c r="D34" s="5">
        <v>3</v>
      </c>
      <c r="E34" s="5">
        <v>4</v>
      </c>
      <c r="F34" s="14">
        <f>0.75*'Calculadora 1RM'!E9</f>
        <v>123.75</v>
      </c>
      <c r="G34" s="5" t="s">
        <v>47</v>
      </c>
      <c r="H34" s="6"/>
    </row>
    <row r="35" spans="1:8" ht="30" x14ac:dyDescent="0.25">
      <c r="A35" s="34"/>
      <c r="B35" s="6" t="s">
        <v>78</v>
      </c>
      <c r="C35" s="5">
        <v>2</v>
      </c>
      <c r="D35" s="5">
        <v>4</v>
      </c>
      <c r="E35" s="5">
        <v>8</v>
      </c>
      <c r="F35" s="5" t="s">
        <v>19</v>
      </c>
      <c r="G35" s="5" t="s">
        <v>16</v>
      </c>
      <c r="H35" s="6"/>
    </row>
    <row r="36" spans="1:8" x14ac:dyDescent="0.25">
      <c r="A36" s="34"/>
      <c r="B36" s="6" t="s">
        <v>79</v>
      </c>
      <c r="C36" s="5">
        <v>0</v>
      </c>
      <c r="D36" s="5">
        <v>4</v>
      </c>
      <c r="E36" s="5">
        <v>10</v>
      </c>
      <c r="F36" s="5" t="s">
        <v>19</v>
      </c>
      <c r="G36" s="5" t="s">
        <v>21</v>
      </c>
      <c r="H36" s="6"/>
    </row>
    <row r="37" spans="1:8" x14ac:dyDescent="0.25">
      <c r="A37" s="34"/>
      <c r="B37" s="6" t="s">
        <v>42</v>
      </c>
      <c r="C37" s="5">
        <v>1</v>
      </c>
      <c r="D37" s="5">
        <v>4</v>
      </c>
      <c r="E37" s="5">
        <v>12</v>
      </c>
      <c r="F37" s="5" t="s">
        <v>19</v>
      </c>
      <c r="G37" s="5" t="s">
        <v>21</v>
      </c>
      <c r="H37" s="6"/>
    </row>
    <row r="38" spans="1:8" x14ac:dyDescent="0.25">
      <c r="A38" s="34"/>
      <c r="B38" s="6" t="s">
        <v>80</v>
      </c>
      <c r="C38" s="5">
        <v>1</v>
      </c>
      <c r="D38" s="5">
        <v>3</v>
      </c>
      <c r="E38" s="5">
        <v>15</v>
      </c>
      <c r="F38" s="5" t="s">
        <v>19</v>
      </c>
      <c r="G38" s="5" t="s">
        <v>30</v>
      </c>
      <c r="H38" s="6"/>
    </row>
    <row r="39" spans="1:8" ht="30" x14ac:dyDescent="0.25">
      <c r="A39" s="34"/>
      <c r="B39" s="6" t="s">
        <v>71</v>
      </c>
      <c r="C39" s="5">
        <v>1</v>
      </c>
      <c r="D39" s="5">
        <v>3</v>
      </c>
      <c r="E39" s="5">
        <v>20</v>
      </c>
      <c r="F39" s="5" t="s">
        <v>19</v>
      </c>
      <c r="G39" s="5" t="s">
        <v>21</v>
      </c>
      <c r="H39" s="5"/>
    </row>
    <row r="40" spans="1:8" ht="15.75" thickBot="1" x14ac:dyDescent="0.3">
      <c r="A40" s="35"/>
      <c r="B40" s="1" t="s">
        <v>81</v>
      </c>
      <c r="C40" s="1">
        <v>1</v>
      </c>
      <c r="D40" s="1">
        <v>3</v>
      </c>
      <c r="E40" s="1">
        <v>15</v>
      </c>
      <c r="F40" s="5" t="s">
        <v>19</v>
      </c>
      <c r="G40" s="5" t="s">
        <v>21</v>
      </c>
    </row>
    <row r="42" spans="1:8" ht="15.75" thickBot="1" x14ac:dyDescent="0.3"/>
    <row r="43" spans="1:8" ht="45.75" thickBot="1" x14ac:dyDescent="0.3">
      <c r="A43" s="2" t="s">
        <v>0</v>
      </c>
      <c r="B43" s="2" t="s">
        <v>2</v>
      </c>
      <c r="C43" s="3" t="s">
        <v>9</v>
      </c>
      <c r="D43" s="3" t="s">
        <v>10</v>
      </c>
      <c r="E43" s="2" t="s">
        <v>11</v>
      </c>
      <c r="F43" s="2" t="s">
        <v>127</v>
      </c>
      <c r="G43" s="3" t="s">
        <v>12</v>
      </c>
      <c r="H43" s="2" t="s">
        <v>13</v>
      </c>
    </row>
    <row r="44" spans="1:8" x14ac:dyDescent="0.25">
      <c r="A44" s="33" t="s">
        <v>57</v>
      </c>
      <c r="B44" s="5" t="s">
        <v>48</v>
      </c>
      <c r="C44" s="5">
        <v>3</v>
      </c>
      <c r="D44" s="5">
        <v>4</v>
      </c>
      <c r="E44" s="5">
        <v>4</v>
      </c>
      <c r="F44" s="14">
        <f>0.825*'Calculadora 1RM'!E10</f>
        <v>53.625</v>
      </c>
      <c r="G44" s="5" t="s">
        <v>16</v>
      </c>
      <c r="H44" s="6"/>
    </row>
    <row r="45" spans="1:8" ht="30" x14ac:dyDescent="0.25">
      <c r="A45" s="34"/>
      <c r="B45" s="6" t="s">
        <v>82</v>
      </c>
      <c r="C45" s="5">
        <v>1</v>
      </c>
      <c r="D45" s="5">
        <v>3</v>
      </c>
      <c r="E45" s="5">
        <v>8</v>
      </c>
      <c r="F45" s="5" t="s">
        <v>14</v>
      </c>
      <c r="G45" s="5" t="s">
        <v>21</v>
      </c>
      <c r="H45" s="6"/>
    </row>
    <row r="46" spans="1:8" x14ac:dyDescent="0.25">
      <c r="A46" s="34"/>
      <c r="B46" s="6" t="s">
        <v>83</v>
      </c>
      <c r="C46" s="5">
        <v>1</v>
      </c>
      <c r="D46" s="5">
        <v>4</v>
      </c>
      <c r="E46" s="5">
        <v>10</v>
      </c>
      <c r="F46" s="5" t="s">
        <v>19</v>
      </c>
      <c r="G46" s="5" t="s">
        <v>30</v>
      </c>
      <c r="H46" s="6"/>
    </row>
    <row r="47" spans="1:8" x14ac:dyDescent="0.25">
      <c r="A47" s="34"/>
      <c r="B47" s="6" t="s">
        <v>84</v>
      </c>
      <c r="C47" s="5">
        <v>1</v>
      </c>
      <c r="D47" s="5">
        <v>4</v>
      </c>
      <c r="E47" s="5">
        <v>20</v>
      </c>
      <c r="F47" s="5" t="s">
        <v>19</v>
      </c>
      <c r="G47" s="5" t="s">
        <v>21</v>
      </c>
      <c r="H47" s="6"/>
    </row>
    <row r="48" spans="1:8" x14ac:dyDescent="0.25">
      <c r="A48" s="34"/>
      <c r="B48" s="6" t="s">
        <v>85</v>
      </c>
      <c r="C48" s="5">
        <v>1</v>
      </c>
      <c r="D48" s="5">
        <v>2</v>
      </c>
      <c r="E48" s="5">
        <v>15</v>
      </c>
      <c r="F48" s="5" t="s">
        <v>19</v>
      </c>
      <c r="G48" s="5" t="s">
        <v>21</v>
      </c>
      <c r="H48" s="6"/>
    </row>
    <row r="49" spans="1:8" x14ac:dyDescent="0.25">
      <c r="A49" s="34"/>
      <c r="B49" s="6" t="s">
        <v>86</v>
      </c>
      <c r="C49" s="5">
        <v>1</v>
      </c>
      <c r="D49" s="5">
        <v>4</v>
      </c>
      <c r="E49" s="5">
        <v>15</v>
      </c>
      <c r="F49" s="5" t="s">
        <v>19</v>
      </c>
      <c r="G49" s="5" t="s">
        <v>21</v>
      </c>
      <c r="H49" s="6"/>
    </row>
    <row r="50" spans="1:8" x14ac:dyDescent="0.25">
      <c r="A50" s="34"/>
      <c r="B50" s="6" t="s">
        <v>87</v>
      </c>
      <c r="C50" s="5">
        <v>1</v>
      </c>
      <c r="D50" s="5">
        <v>4</v>
      </c>
      <c r="E50" s="5">
        <v>12</v>
      </c>
      <c r="F50" s="5" t="s">
        <v>19</v>
      </c>
      <c r="G50" s="5" t="s">
        <v>21</v>
      </c>
      <c r="H50" s="5"/>
    </row>
    <row r="51" spans="1:8" ht="15.75" thickBot="1" x14ac:dyDescent="0.3">
      <c r="A51" s="35"/>
      <c r="B51" s="1" t="s">
        <v>55</v>
      </c>
      <c r="C51" s="1">
        <v>0</v>
      </c>
      <c r="D51" s="1">
        <v>2</v>
      </c>
      <c r="E51" s="1" t="s">
        <v>56</v>
      </c>
      <c r="F51" s="5" t="s">
        <v>19</v>
      </c>
      <c r="G51" s="5" t="s">
        <v>21</v>
      </c>
    </row>
  </sheetData>
  <mergeCells count="7">
    <mergeCell ref="A33:A40"/>
    <mergeCell ref="A44:A51"/>
    <mergeCell ref="A1:H1"/>
    <mergeCell ref="A2:H2"/>
    <mergeCell ref="A4:A10"/>
    <mergeCell ref="A14:A20"/>
    <mergeCell ref="A24:A29"/>
  </mergeCells>
  <hyperlinks>
    <hyperlink ref="A1" r:id="rId1" xr:uid="{D53CAE4D-E87B-4D6F-9F92-22C572730738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9AE6-836A-41E8-BF9E-7641894FED82}">
  <dimension ref="A1:H51"/>
  <sheetViews>
    <sheetView workbookViewId="0">
      <selection sqref="A1:H1"/>
    </sheetView>
  </sheetViews>
  <sheetFormatPr baseColWidth="10" defaultColWidth="9.140625" defaultRowHeight="15" x14ac:dyDescent="0.25"/>
  <cols>
    <col min="1" max="1" width="26.28515625" style="1" customWidth="1"/>
    <col min="2" max="2" width="22.140625" style="1" bestFit="1" customWidth="1"/>
    <col min="3" max="3" width="15.42578125" style="1" customWidth="1"/>
    <col min="4" max="4" width="15.7109375" style="1" customWidth="1"/>
    <col min="5" max="5" width="17.140625" style="1" bestFit="1" customWidth="1"/>
    <col min="6" max="6" width="9.140625" style="1"/>
    <col min="7" max="7" width="11.42578125" style="1" customWidth="1"/>
    <col min="8" max="8" width="77.85546875" style="1" customWidth="1"/>
    <col min="9" max="16384" width="9.140625" style="1"/>
  </cols>
  <sheetData>
    <row r="1" spans="1:8" ht="15.75" thickBot="1" x14ac:dyDescent="0.3">
      <c r="A1" s="31" t="s">
        <v>125</v>
      </c>
      <c r="B1" s="32"/>
      <c r="C1" s="32"/>
      <c r="D1" s="32"/>
      <c r="E1" s="32"/>
      <c r="F1" s="32"/>
      <c r="G1" s="32"/>
      <c r="H1" s="32"/>
    </row>
    <row r="2" spans="1:8" ht="15.75" thickBot="1" x14ac:dyDescent="0.3">
      <c r="A2" s="36" t="s">
        <v>90</v>
      </c>
      <c r="B2" s="37"/>
      <c r="C2" s="37"/>
      <c r="D2" s="37"/>
      <c r="E2" s="37"/>
      <c r="F2" s="37"/>
      <c r="G2" s="37"/>
      <c r="H2" s="38"/>
    </row>
    <row r="3" spans="1:8" ht="48" customHeight="1" thickBot="1" x14ac:dyDescent="0.3">
      <c r="A3" s="4" t="s">
        <v>0</v>
      </c>
      <c r="B3" s="2" t="s">
        <v>2</v>
      </c>
      <c r="C3" s="3" t="s">
        <v>9</v>
      </c>
      <c r="D3" s="3" t="s">
        <v>10</v>
      </c>
      <c r="E3" s="2" t="s">
        <v>11</v>
      </c>
      <c r="F3" s="2" t="s">
        <v>127</v>
      </c>
      <c r="G3" s="3" t="s">
        <v>12</v>
      </c>
      <c r="H3" s="2" t="s">
        <v>13</v>
      </c>
    </row>
    <row r="4" spans="1:8" x14ac:dyDescent="0.25">
      <c r="A4" s="33" t="s">
        <v>1</v>
      </c>
      <c r="B4" s="5" t="s">
        <v>64</v>
      </c>
      <c r="C4" s="5">
        <v>3</v>
      </c>
      <c r="D4" s="5">
        <v>1</v>
      </c>
      <c r="E4" s="8" t="s">
        <v>91</v>
      </c>
      <c r="F4" s="14">
        <f>0.825*'Calculadora 1RM'!E7</f>
        <v>103.125</v>
      </c>
      <c r="G4" s="5" t="s">
        <v>20</v>
      </c>
      <c r="H4" s="6"/>
    </row>
    <row r="5" spans="1:8" x14ac:dyDescent="0.25">
      <c r="A5" s="34"/>
      <c r="B5" s="6" t="s">
        <v>3</v>
      </c>
      <c r="C5" s="5">
        <v>3</v>
      </c>
      <c r="D5" s="5">
        <v>2</v>
      </c>
      <c r="E5" s="5">
        <v>8</v>
      </c>
      <c r="F5" s="14">
        <f>0.7*'Calculadora 1RM'!E7</f>
        <v>87.5</v>
      </c>
      <c r="G5" s="5" t="s">
        <v>20</v>
      </c>
      <c r="H5" s="6"/>
    </row>
    <row r="6" spans="1:8" x14ac:dyDescent="0.25">
      <c r="A6" s="34"/>
      <c r="B6" s="5" t="s">
        <v>48</v>
      </c>
      <c r="C6" s="5">
        <v>2</v>
      </c>
      <c r="D6" s="5">
        <v>4</v>
      </c>
      <c r="E6" s="5">
        <v>10</v>
      </c>
      <c r="F6" s="14">
        <f>0.65*'Calculadora 1RM'!E10</f>
        <v>42.25</v>
      </c>
      <c r="G6" s="5" t="s">
        <v>16</v>
      </c>
      <c r="H6" s="6"/>
    </row>
    <row r="7" spans="1:8" x14ac:dyDescent="0.25">
      <c r="A7" s="34"/>
      <c r="B7" s="5" t="s">
        <v>5</v>
      </c>
      <c r="C7" s="5">
        <v>1</v>
      </c>
      <c r="D7" s="5">
        <v>3</v>
      </c>
      <c r="E7" s="5">
        <v>10</v>
      </c>
      <c r="F7" s="5" t="s">
        <v>14</v>
      </c>
      <c r="G7" s="5" t="s">
        <v>21</v>
      </c>
      <c r="H7" s="6"/>
    </row>
    <row r="8" spans="1:8" x14ac:dyDescent="0.25">
      <c r="A8" s="34"/>
      <c r="B8" s="6" t="s">
        <v>66</v>
      </c>
      <c r="C8" s="5">
        <v>1</v>
      </c>
      <c r="D8" s="5">
        <v>4</v>
      </c>
      <c r="E8" s="5">
        <v>8</v>
      </c>
      <c r="F8" s="5" t="s">
        <v>14</v>
      </c>
      <c r="G8" s="5" t="s">
        <v>16</v>
      </c>
      <c r="H8" s="6"/>
    </row>
    <row r="9" spans="1:8" x14ac:dyDescent="0.25">
      <c r="A9" s="34"/>
      <c r="B9" s="6" t="s">
        <v>67</v>
      </c>
      <c r="C9" s="5">
        <v>1</v>
      </c>
      <c r="D9" s="5">
        <v>3</v>
      </c>
      <c r="E9" s="5">
        <v>10</v>
      </c>
      <c r="F9" s="5" t="s">
        <v>61</v>
      </c>
      <c r="G9" s="5" t="s">
        <v>21</v>
      </c>
      <c r="H9" s="6"/>
    </row>
    <row r="10" spans="1:8" ht="15.75" thickBot="1" x14ac:dyDescent="0.3">
      <c r="A10" s="35"/>
      <c r="B10" s="1" t="s">
        <v>68</v>
      </c>
      <c r="C10" s="1">
        <v>1</v>
      </c>
      <c r="D10" s="1">
        <v>3</v>
      </c>
      <c r="E10" s="1">
        <v>12</v>
      </c>
      <c r="F10" s="1" t="s">
        <v>14</v>
      </c>
      <c r="G10" s="1" t="s">
        <v>21</v>
      </c>
    </row>
    <row r="12" spans="1:8" ht="15.75" thickBot="1" x14ac:dyDescent="0.3"/>
    <row r="13" spans="1:8" ht="45.75" thickBot="1" x14ac:dyDescent="0.3">
      <c r="A13" s="2" t="s">
        <v>0</v>
      </c>
      <c r="B13" s="2" t="s">
        <v>2</v>
      </c>
      <c r="C13" s="3" t="s">
        <v>9</v>
      </c>
      <c r="D13" s="3" t="s">
        <v>10</v>
      </c>
      <c r="E13" s="2" t="s">
        <v>11</v>
      </c>
      <c r="F13" s="2" t="s">
        <v>127</v>
      </c>
      <c r="G13" s="3" t="s">
        <v>12</v>
      </c>
      <c r="H13" s="2" t="s">
        <v>13</v>
      </c>
    </row>
    <row r="14" spans="1:8" x14ac:dyDescent="0.25">
      <c r="A14" s="39" t="s">
        <v>22</v>
      </c>
      <c r="B14" s="5" t="s">
        <v>23</v>
      </c>
      <c r="C14" s="5">
        <v>3</v>
      </c>
      <c r="D14" s="5">
        <v>3</v>
      </c>
      <c r="E14" s="5">
        <v>10</v>
      </c>
      <c r="F14" s="14">
        <f>0.775*'Calculadora 1RM'!E8</f>
        <v>81.375</v>
      </c>
      <c r="G14" s="5" t="s">
        <v>20</v>
      </c>
      <c r="H14" s="6"/>
    </row>
    <row r="15" spans="1:8" ht="45" x14ac:dyDescent="0.25">
      <c r="A15" s="40"/>
      <c r="B15" s="6" t="s">
        <v>69</v>
      </c>
      <c r="C15" s="5">
        <v>0</v>
      </c>
      <c r="D15" s="5">
        <v>3</v>
      </c>
      <c r="E15" s="5">
        <v>15</v>
      </c>
      <c r="F15" s="5" t="s">
        <v>14</v>
      </c>
      <c r="G15" s="5" t="s">
        <v>21</v>
      </c>
      <c r="H15" s="6"/>
    </row>
    <row r="16" spans="1:8" x14ac:dyDescent="0.25">
      <c r="A16" s="40"/>
      <c r="B16" s="6" t="s">
        <v>25</v>
      </c>
      <c r="C16" s="5">
        <v>2</v>
      </c>
      <c r="D16" s="5">
        <v>4</v>
      </c>
      <c r="E16" s="5">
        <v>12</v>
      </c>
      <c r="F16" s="5" t="s">
        <v>14</v>
      </c>
      <c r="G16" s="5" t="s">
        <v>16</v>
      </c>
      <c r="H16" s="6"/>
    </row>
    <row r="17" spans="1:8" x14ac:dyDescent="0.25">
      <c r="A17" s="40"/>
      <c r="B17" s="6" t="s">
        <v>70</v>
      </c>
      <c r="C17" s="5">
        <v>1</v>
      </c>
      <c r="D17" s="5">
        <v>4</v>
      </c>
      <c r="E17" s="5">
        <v>12</v>
      </c>
      <c r="F17" s="5" t="s">
        <v>14</v>
      </c>
      <c r="G17" s="5" t="s">
        <v>30</v>
      </c>
      <c r="H17" s="6"/>
    </row>
    <row r="18" spans="1:8" ht="30" x14ac:dyDescent="0.25">
      <c r="A18" s="40"/>
      <c r="B18" s="6" t="s">
        <v>71</v>
      </c>
      <c r="C18" s="5">
        <v>0</v>
      </c>
      <c r="D18" s="5">
        <v>4</v>
      </c>
      <c r="E18" s="5">
        <v>15</v>
      </c>
      <c r="F18" s="5" t="s">
        <v>14</v>
      </c>
      <c r="G18" s="5" t="s">
        <v>30</v>
      </c>
      <c r="H18" s="6"/>
    </row>
    <row r="19" spans="1:8" x14ac:dyDescent="0.25">
      <c r="A19" s="40"/>
      <c r="B19" s="6" t="s">
        <v>72</v>
      </c>
      <c r="C19" s="5">
        <v>0</v>
      </c>
      <c r="D19" s="5">
        <v>3</v>
      </c>
      <c r="E19" s="5">
        <v>15</v>
      </c>
      <c r="F19" s="5" t="s">
        <v>14</v>
      </c>
      <c r="G19" s="5" t="s">
        <v>21</v>
      </c>
      <c r="H19" s="6"/>
    </row>
    <row r="20" spans="1:8" ht="30.75" thickBot="1" x14ac:dyDescent="0.3">
      <c r="A20" s="41"/>
      <c r="B20" s="6" t="s">
        <v>29</v>
      </c>
      <c r="C20" s="5">
        <v>1</v>
      </c>
      <c r="D20" s="5">
        <v>3</v>
      </c>
      <c r="E20" s="5">
        <v>12</v>
      </c>
      <c r="F20" s="5" t="s">
        <v>14</v>
      </c>
      <c r="G20" s="5" t="s">
        <v>21</v>
      </c>
      <c r="H20" s="5"/>
    </row>
    <row r="22" spans="1:8" ht="15.75" thickBot="1" x14ac:dyDescent="0.3"/>
    <row r="23" spans="1:8" ht="45.75" thickBot="1" x14ac:dyDescent="0.3">
      <c r="A23" s="2" t="s">
        <v>0</v>
      </c>
      <c r="B23" s="2" t="s">
        <v>2</v>
      </c>
      <c r="C23" s="3" t="s">
        <v>9</v>
      </c>
      <c r="D23" s="3" t="s">
        <v>10</v>
      </c>
      <c r="E23" s="2" t="s">
        <v>11</v>
      </c>
      <c r="F23" s="2" t="s">
        <v>127</v>
      </c>
      <c r="G23" s="3" t="s">
        <v>12</v>
      </c>
      <c r="H23" s="2" t="s">
        <v>13</v>
      </c>
    </row>
    <row r="24" spans="1:8" x14ac:dyDescent="0.25">
      <c r="A24" s="33" t="s">
        <v>31</v>
      </c>
      <c r="B24" s="5" t="s">
        <v>32</v>
      </c>
      <c r="C24" s="5">
        <v>2</v>
      </c>
      <c r="D24" s="5">
        <v>3</v>
      </c>
      <c r="E24" s="5">
        <v>10</v>
      </c>
      <c r="F24" s="7" t="s">
        <v>18</v>
      </c>
      <c r="G24" s="5" t="s">
        <v>16</v>
      </c>
      <c r="H24" s="6"/>
    </row>
    <row r="25" spans="1:8" x14ac:dyDescent="0.25">
      <c r="A25" s="34"/>
      <c r="B25" s="6" t="s">
        <v>73</v>
      </c>
      <c r="C25" s="5">
        <v>1</v>
      </c>
      <c r="D25" s="5">
        <v>4</v>
      </c>
      <c r="E25" s="5">
        <v>10</v>
      </c>
      <c r="F25" s="5" t="s">
        <v>14</v>
      </c>
      <c r="G25" s="5" t="s">
        <v>16</v>
      </c>
      <c r="H25" s="6"/>
    </row>
    <row r="26" spans="1:8" x14ac:dyDescent="0.25">
      <c r="A26" s="34"/>
      <c r="B26" s="6" t="s">
        <v>74</v>
      </c>
      <c r="C26" s="5">
        <v>2</v>
      </c>
      <c r="D26" s="5">
        <v>4</v>
      </c>
      <c r="E26" s="5">
        <v>15</v>
      </c>
      <c r="F26" s="5" t="s">
        <v>14</v>
      </c>
      <c r="G26" s="5" t="s">
        <v>16</v>
      </c>
      <c r="H26" s="6"/>
    </row>
    <row r="27" spans="1:8" x14ac:dyDescent="0.25">
      <c r="A27" s="34"/>
      <c r="B27" s="6" t="s">
        <v>35</v>
      </c>
      <c r="C27" s="5">
        <v>1</v>
      </c>
      <c r="D27" s="5">
        <v>4</v>
      </c>
      <c r="E27" s="5">
        <v>8</v>
      </c>
      <c r="F27" s="5" t="s">
        <v>14</v>
      </c>
      <c r="G27" s="5" t="s">
        <v>21</v>
      </c>
      <c r="H27" s="6"/>
    </row>
    <row r="28" spans="1:8" ht="30" customHeight="1" x14ac:dyDescent="0.25">
      <c r="A28" s="34"/>
      <c r="B28" s="6" t="s">
        <v>75</v>
      </c>
      <c r="C28" s="5">
        <v>0</v>
      </c>
      <c r="D28" s="5">
        <v>4</v>
      </c>
      <c r="E28" s="5">
        <v>10</v>
      </c>
      <c r="F28" s="5" t="s">
        <v>14</v>
      </c>
      <c r="G28" s="5" t="s">
        <v>21</v>
      </c>
      <c r="H28" s="6"/>
    </row>
    <row r="29" spans="1:8" ht="30" x14ac:dyDescent="0.25">
      <c r="A29" s="42"/>
      <c r="B29" s="6" t="s">
        <v>76</v>
      </c>
      <c r="C29" s="5">
        <v>0</v>
      </c>
      <c r="D29" s="5">
        <v>3</v>
      </c>
      <c r="E29" s="5">
        <v>8</v>
      </c>
      <c r="F29" s="5" t="s">
        <v>18</v>
      </c>
      <c r="G29" s="5" t="s">
        <v>21</v>
      </c>
      <c r="H29" s="6"/>
    </row>
    <row r="30" spans="1:8" x14ac:dyDescent="0.25">
      <c r="A30"/>
      <c r="C30" s="5"/>
      <c r="D30" s="5"/>
      <c r="E30" s="5"/>
      <c r="F30" s="5"/>
      <c r="G30" s="5"/>
      <c r="H30" s="5"/>
    </row>
    <row r="31" spans="1:8" ht="15.75" thickBot="1" x14ac:dyDescent="0.3"/>
    <row r="32" spans="1:8" ht="45.75" thickBot="1" x14ac:dyDescent="0.3">
      <c r="A32" s="2" t="s">
        <v>0</v>
      </c>
      <c r="B32" s="2" t="s">
        <v>2</v>
      </c>
      <c r="C32" s="3" t="s">
        <v>9</v>
      </c>
      <c r="D32" s="3" t="s">
        <v>10</v>
      </c>
      <c r="E32" s="2" t="s">
        <v>11</v>
      </c>
      <c r="F32" s="2" t="s">
        <v>127</v>
      </c>
      <c r="G32" s="3" t="s">
        <v>12</v>
      </c>
      <c r="H32" s="2" t="s">
        <v>13</v>
      </c>
    </row>
    <row r="33" spans="1:8" x14ac:dyDescent="0.25">
      <c r="A33" s="33" t="s">
        <v>38</v>
      </c>
      <c r="B33" s="5" t="s">
        <v>77</v>
      </c>
      <c r="C33" s="5">
        <v>3</v>
      </c>
      <c r="D33" s="5">
        <v>1</v>
      </c>
      <c r="E33" s="5">
        <v>6</v>
      </c>
      <c r="F33" s="14">
        <f>0.825*'Calculadora 1RM'!E9</f>
        <v>136.125</v>
      </c>
      <c r="G33" s="5" t="s">
        <v>47</v>
      </c>
      <c r="H33" s="6"/>
    </row>
    <row r="34" spans="1:8" x14ac:dyDescent="0.25">
      <c r="A34" s="34"/>
      <c r="B34" s="6" t="s">
        <v>39</v>
      </c>
      <c r="C34" s="5">
        <v>0</v>
      </c>
      <c r="D34" s="5">
        <v>3</v>
      </c>
      <c r="E34" s="5">
        <v>6</v>
      </c>
      <c r="F34" s="14">
        <f>0.7*'Calculadora 1RM'!E9</f>
        <v>115.49999999999999</v>
      </c>
      <c r="G34" s="5" t="s">
        <v>47</v>
      </c>
      <c r="H34" s="6"/>
    </row>
    <row r="35" spans="1:8" ht="30" x14ac:dyDescent="0.25">
      <c r="A35" s="34"/>
      <c r="B35" s="6" t="s">
        <v>78</v>
      </c>
      <c r="C35" s="5">
        <v>2</v>
      </c>
      <c r="D35" s="5">
        <v>4</v>
      </c>
      <c r="E35" s="5">
        <v>8</v>
      </c>
      <c r="F35" s="5" t="s">
        <v>19</v>
      </c>
      <c r="G35" s="5" t="s">
        <v>16</v>
      </c>
      <c r="H35" s="6"/>
    </row>
    <row r="36" spans="1:8" x14ac:dyDescent="0.25">
      <c r="A36" s="34"/>
      <c r="B36" s="6" t="s">
        <v>79</v>
      </c>
      <c r="C36" s="5">
        <v>0</v>
      </c>
      <c r="D36" s="5">
        <v>4</v>
      </c>
      <c r="E36" s="5">
        <v>10</v>
      </c>
      <c r="F36" s="5" t="s">
        <v>14</v>
      </c>
      <c r="G36" s="5" t="s">
        <v>21</v>
      </c>
      <c r="H36" s="6"/>
    </row>
    <row r="37" spans="1:8" x14ac:dyDescent="0.25">
      <c r="A37" s="34"/>
      <c r="B37" s="6" t="s">
        <v>42</v>
      </c>
      <c r="C37" s="5">
        <v>1</v>
      </c>
      <c r="D37" s="5">
        <v>4</v>
      </c>
      <c r="E37" s="5">
        <v>12</v>
      </c>
      <c r="F37" s="5" t="s">
        <v>14</v>
      </c>
      <c r="G37" s="5" t="s">
        <v>21</v>
      </c>
      <c r="H37" s="6"/>
    </row>
    <row r="38" spans="1:8" x14ac:dyDescent="0.25">
      <c r="A38" s="34"/>
      <c r="B38" s="6" t="s">
        <v>80</v>
      </c>
      <c r="C38" s="5">
        <v>1</v>
      </c>
      <c r="D38" s="5">
        <v>3</v>
      </c>
      <c r="E38" s="5">
        <v>15</v>
      </c>
      <c r="F38" s="5" t="s">
        <v>14</v>
      </c>
      <c r="G38" s="5" t="s">
        <v>30</v>
      </c>
      <c r="H38" s="6"/>
    </row>
    <row r="39" spans="1:8" ht="30" x14ac:dyDescent="0.25">
      <c r="A39" s="34"/>
      <c r="B39" s="6" t="s">
        <v>71</v>
      </c>
      <c r="C39" s="5">
        <v>1</v>
      </c>
      <c r="D39" s="5">
        <v>3</v>
      </c>
      <c r="E39" s="5">
        <v>20</v>
      </c>
      <c r="F39" s="5" t="s">
        <v>14</v>
      </c>
      <c r="G39" s="5" t="s">
        <v>21</v>
      </c>
      <c r="H39" s="5"/>
    </row>
    <row r="40" spans="1:8" ht="15.75" thickBot="1" x14ac:dyDescent="0.3">
      <c r="A40" s="35"/>
      <c r="B40" s="1" t="s">
        <v>81</v>
      </c>
      <c r="C40" s="1">
        <v>1</v>
      </c>
      <c r="D40" s="1">
        <v>3</v>
      </c>
      <c r="E40" s="1">
        <v>15</v>
      </c>
      <c r="F40" s="5" t="s">
        <v>14</v>
      </c>
      <c r="G40" s="5" t="s">
        <v>21</v>
      </c>
    </row>
    <row r="42" spans="1:8" ht="15.75" thickBot="1" x14ac:dyDescent="0.3"/>
    <row r="43" spans="1:8" ht="45.75" thickBot="1" x14ac:dyDescent="0.3">
      <c r="A43" s="2" t="s">
        <v>0</v>
      </c>
      <c r="B43" s="2" t="s">
        <v>2</v>
      </c>
      <c r="C43" s="3" t="s">
        <v>9</v>
      </c>
      <c r="D43" s="3" t="s">
        <v>10</v>
      </c>
      <c r="E43" s="2" t="s">
        <v>11</v>
      </c>
      <c r="F43" s="2" t="s">
        <v>127</v>
      </c>
      <c r="G43" s="3" t="s">
        <v>12</v>
      </c>
      <c r="H43" s="2" t="s">
        <v>13</v>
      </c>
    </row>
    <row r="44" spans="1:8" x14ac:dyDescent="0.25">
      <c r="A44" s="33" t="s">
        <v>57</v>
      </c>
      <c r="B44" s="5" t="s">
        <v>48</v>
      </c>
      <c r="C44" s="5">
        <v>3</v>
      </c>
      <c r="D44" s="5">
        <v>4</v>
      </c>
      <c r="E44" s="5">
        <v>6</v>
      </c>
      <c r="F44" s="14">
        <f>0.8*'Calculadora 1RM'!E10</f>
        <v>52</v>
      </c>
      <c r="G44" s="5" t="s">
        <v>16</v>
      </c>
      <c r="H44" s="6"/>
    </row>
    <row r="45" spans="1:8" ht="30" x14ac:dyDescent="0.25">
      <c r="A45" s="34"/>
      <c r="B45" s="6" t="s">
        <v>82</v>
      </c>
      <c r="C45" s="5">
        <v>1</v>
      </c>
      <c r="D45" s="5">
        <v>3</v>
      </c>
      <c r="E45" s="5">
        <v>8</v>
      </c>
      <c r="F45" s="5" t="s">
        <v>14</v>
      </c>
      <c r="G45" s="5" t="s">
        <v>21</v>
      </c>
      <c r="H45" s="6"/>
    </row>
    <row r="46" spans="1:8" x14ac:dyDescent="0.25">
      <c r="A46" s="34"/>
      <c r="B46" s="6" t="s">
        <v>83</v>
      </c>
      <c r="C46" s="5">
        <v>1</v>
      </c>
      <c r="D46" s="5">
        <v>4</v>
      </c>
      <c r="E46" s="5">
        <v>12</v>
      </c>
      <c r="F46" s="5" t="s">
        <v>14</v>
      </c>
      <c r="G46" s="5" t="s">
        <v>30</v>
      </c>
      <c r="H46" s="6"/>
    </row>
    <row r="47" spans="1:8" x14ac:dyDescent="0.25">
      <c r="A47" s="34"/>
      <c r="B47" s="6" t="s">
        <v>84</v>
      </c>
      <c r="C47" s="5">
        <v>1</v>
      </c>
      <c r="D47" s="5">
        <v>4</v>
      </c>
      <c r="E47" s="5">
        <v>20</v>
      </c>
      <c r="F47" s="5" t="s">
        <v>14</v>
      </c>
      <c r="G47" s="5" t="s">
        <v>21</v>
      </c>
      <c r="H47" s="6"/>
    </row>
    <row r="48" spans="1:8" x14ac:dyDescent="0.25">
      <c r="A48" s="34"/>
      <c r="B48" s="6" t="s">
        <v>85</v>
      </c>
      <c r="C48" s="5">
        <v>1</v>
      </c>
      <c r="D48" s="5">
        <v>2</v>
      </c>
      <c r="E48" s="5">
        <v>10</v>
      </c>
      <c r="F48" s="5" t="s">
        <v>14</v>
      </c>
      <c r="G48" s="5" t="s">
        <v>21</v>
      </c>
      <c r="H48" s="6"/>
    </row>
    <row r="49" spans="1:8" x14ac:dyDescent="0.25">
      <c r="A49" s="34"/>
      <c r="B49" s="6" t="s">
        <v>86</v>
      </c>
      <c r="C49" s="5">
        <v>1</v>
      </c>
      <c r="D49" s="5">
        <v>4</v>
      </c>
      <c r="E49" s="5">
        <v>15</v>
      </c>
      <c r="F49" s="5" t="s">
        <v>14</v>
      </c>
      <c r="G49" s="5" t="s">
        <v>21</v>
      </c>
      <c r="H49" s="6"/>
    </row>
    <row r="50" spans="1:8" x14ac:dyDescent="0.25">
      <c r="A50" s="34"/>
      <c r="B50" s="6" t="s">
        <v>87</v>
      </c>
      <c r="C50" s="5">
        <v>1</v>
      </c>
      <c r="D50" s="5">
        <v>4</v>
      </c>
      <c r="E50" s="5">
        <v>12</v>
      </c>
      <c r="F50" s="5" t="s">
        <v>14</v>
      </c>
      <c r="G50" s="5" t="s">
        <v>21</v>
      </c>
      <c r="H50" s="5"/>
    </row>
    <row r="51" spans="1:8" ht="15.75" thickBot="1" x14ac:dyDescent="0.3">
      <c r="A51" s="35"/>
      <c r="B51" s="1" t="s">
        <v>55</v>
      </c>
      <c r="C51" s="1">
        <v>0</v>
      </c>
      <c r="D51" s="1">
        <v>2</v>
      </c>
      <c r="E51" s="1" t="s">
        <v>56</v>
      </c>
      <c r="F51" s="5" t="s">
        <v>19</v>
      </c>
      <c r="G51" s="5" t="s">
        <v>21</v>
      </c>
    </row>
  </sheetData>
  <mergeCells count="7">
    <mergeCell ref="A33:A40"/>
    <mergeCell ref="A44:A51"/>
    <mergeCell ref="A1:H1"/>
    <mergeCell ref="A2:H2"/>
    <mergeCell ref="A4:A10"/>
    <mergeCell ref="A14:A20"/>
    <mergeCell ref="A24:A29"/>
  </mergeCells>
  <hyperlinks>
    <hyperlink ref="A1" r:id="rId1" xr:uid="{C466EA98-215B-4569-AF8B-75A65306B5F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3FEF0-FE79-4DE4-B207-39CE133BDEE0}">
  <dimension ref="A1:H51"/>
  <sheetViews>
    <sheetView workbookViewId="0">
      <selection sqref="A1:H1"/>
    </sheetView>
  </sheetViews>
  <sheetFormatPr baseColWidth="10" defaultColWidth="9.140625" defaultRowHeight="15" x14ac:dyDescent="0.25"/>
  <cols>
    <col min="1" max="1" width="26.28515625" style="1" customWidth="1"/>
    <col min="2" max="2" width="22.140625" style="1" bestFit="1" customWidth="1"/>
    <col min="3" max="3" width="15.42578125" style="1" customWidth="1"/>
    <col min="4" max="4" width="15.7109375" style="1" customWidth="1"/>
    <col min="5" max="5" width="17.140625" style="1" bestFit="1" customWidth="1"/>
    <col min="6" max="6" width="10.140625" style="1" bestFit="1" customWidth="1"/>
    <col min="7" max="7" width="11.42578125" style="1" customWidth="1"/>
    <col min="8" max="8" width="77.85546875" style="1" customWidth="1"/>
    <col min="9" max="16384" width="9.140625" style="1"/>
  </cols>
  <sheetData>
    <row r="1" spans="1:8" ht="15.75" thickBot="1" x14ac:dyDescent="0.3">
      <c r="A1" s="31" t="s">
        <v>125</v>
      </c>
      <c r="B1" s="32"/>
      <c r="C1" s="32"/>
      <c r="D1" s="32"/>
      <c r="E1" s="32"/>
      <c r="F1" s="32"/>
      <c r="G1" s="32"/>
      <c r="H1" s="32"/>
    </row>
    <row r="2" spans="1:8" ht="15.75" thickBot="1" x14ac:dyDescent="0.3">
      <c r="A2" s="36" t="s">
        <v>92</v>
      </c>
      <c r="B2" s="37"/>
      <c r="C2" s="37"/>
      <c r="D2" s="37"/>
      <c r="E2" s="37"/>
      <c r="F2" s="37"/>
      <c r="G2" s="37"/>
      <c r="H2" s="38"/>
    </row>
    <row r="3" spans="1:8" ht="48" customHeight="1" thickBot="1" x14ac:dyDescent="0.3">
      <c r="A3" s="4" t="s">
        <v>0</v>
      </c>
      <c r="B3" s="2" t="s">
        <v>2</v>
      </c>
      <c r="C3" s="3" t="s">
        <v>9</v>
      </c>
      <c r="D3" s="3" t="s">
        <v>10</v>
      </c>
      <c r="E3" s="2" t="s">
        <v>11</v>
      </c>
      <c r="F3" s="2" t="s">
        <v>127</v>
      </c>
      <c r="G3" s="3" t="s">
        <v>12</v>
      </c>
      <c r="H3" s="2" t="s">
        <v>13</v>
      </c>
    </row>
    <row r="4" spans="1:8" x14ac:dyDescent="0.25">
      <c r="A4" s="33" t="s">
        <v>1</v>
      </c>
      <c r="B4" s="5" t="s">
        <v>64</v>
      </c>
      <c r="C4" s="5">
        <v>3</v>
      </c>
      <c r="D4" s="5">
        <v>1</v>
      </c>
      <c r="E4" s="8" t="s">
        <v>89</v>
      </c>
      <c r="F4" s="14">
        <f>0.925*'Calculadora 1RM'!E7</f>
        <v>115.625</v>
      </c>
      <c r="G4" s="5" t="s">
        <v>20</v>
      </c>
      <c r="H4" s="6"/>
    </row>
    <row r="5" spans="1:8" x14ac:dyDescent="0.25">
      <c r="A5" s="34"/>
      <c r="B5" s="6" t="s">
        <v>3</v>
      </c>
      <c r="C5" s="5">
        <v>3</v>
      </c>
      <c r="D5" s="5">
        <v>2</v>
      </c>
      <c r="E5" s="5">
        <v>2</v>
      </c>
      <c r="F5" s="14">
        <f>0.85*'Calculadora 1RM'!E7</f>
        <v>106.25</v>
      </c>
      <c r="G5" s="5" t="s">
        <v>20</v>
      </c>
      <c r="H5" s="6"/>
    </row>
    <row r="6" spans="1:8" x14ac:dyDescent="0.25">
      <c r="A6" s="34"/>
      <c r="B6" s="5" t="s">
        <v>48</v>
      </c>
      <c r="C6" s="5">
        <v>2</v>
      </c>
      <c r="D6" s="5">
        <v>4</v>
      </c>
      <c r="E6" s="5">
        <v>8</v>
      </c>
      <c r="F6" s="14">
        <f>0.75*'Calculadora 1RM'!E10</f>
        <v>48.75</v>
      </c>
      <c r="G6" s="5" t="s">
        <v>16</v>
      </c>
      <c r="H6" s="6"/>
    </row>
    <row r="7" spans="1:8" x14ac:dyDescent="0.25">
      <c r="A7" s="34"/>
      <c r="B7" s="5" t="s">
        <v>5</v>
      </c>
      <c r="C7" s="5">
        <v>1</v>
      </c>
      <c r="D7" s="5">
        <v>3</v>
      </c>
      <c r="E7" s="5">
        <v>10</v>
      </c>
      <c r="F7" s="5" t="s">
        <v>19</v>
      </c>
      <c r="G7" s="5" t="s">
        <v>21</v>
      </c>
      <c r="H7" s="6"/>
    </row>
    <row r="8" spans="1:8" x14ac:dyDescent="0.25">
      <c r="A8" s="34"/>
      <c r="B8" s="6" t="s">
        <v>66</v>
      </c>
      <c r="C8" s="5">
        <v>1</v>
      </c>
      <c r="D8" s="5">
        <v>4</v>
      </c>
      <c r="E8" s="5">
        <v>8</v>
      </c>
      <c r="F8" s="5" t="s">
        <v>19</v>
      </c>
      <c r="G8" s="5" t="s">
        <v>16</v>
      </c>
      <c r="H8" s="6"/>
    </row>
    <row r="9" spans="1:8" x14ac:dyDescent="0.25">
      <c r="A9" s="34"/>
      <c r="B9" s="6" t="s">
        <v>67</v>
      </c>
      <c r="C9" s="5">
        <v>1</v>
      </c>
      <c r="D9" s="5">
        <v>3</v>
      </c>
      <c r="E9" s="5">
        <v>10</v>
      </c>
      <c r="F9" s="5" t="s">
        <v>61</v>
      </c>
      <c r="G9" s="5" t="s">
        <v>21</v>
      </c>
      <c r="H9" s="6"/>
    </row>
    <row r="10" spans="1:8" ht="15.75" thickBot="1" x14ac:dyDescent="0.3">
      <c r="A10" s="35"/>
      <c r="B10" s="1" t="s">
        <v>68</v>
      </c>
      <c r="C10" s="1">
        <v>1</v>
      </c>
      <c r="D10" s="1">
        <v>3</v>
      </c>
      <c r="E10" s="1">
        <v>12</v>
      </c>
      <c r="F10" s="1" t="s">
        <v>19</v>
      </c>
      <c r="G10" s="1" t="s">
        <v>21</v>
      </c>
    </row>
    <row r="12" spans="1:8" ht="15.75" thickBot="1" x14ac:dyDescent="0.3"/>
    <row r="13" spans="1:8" ht="45.75" thickBot="1" x14ac:dyDescent="0.3">
      <c r="A13" s="2" t="s">
        <v>0</v>
      </c>
      <c r="B13" s="2" t="s">
        <v>2</v>
      </c>
      <c r="C13" s="3" t="s">
        <v>9</v>
      </c>
      <c r="D13" s="3" t="s">
        <v>10</v>
      </c>
      <c r="E13" s="2" t="s">
        <v>11</v>
      </c>
      <c r="F13" s="2" t="s">
        <v>127</v>
      </c>
      <c r="G13" s="3" t="s">
        <v>12</v>
      </c>
      <c r="H13" s="2" t="s">
        <v>13</v>
      </c>
    </row>
    <row r="14" spans="1:8" x14ac:dyDescent="0.25">
      <c r="A14" s="39" t="s">
        <v>22</v>
      </c>
      <c r="B14" s="5" t="s">
        <v>23</v>
      </c>
      <c r="C14" s="5">
        <v>3</v>
      </c>
      <c r="D14" s="5">
        <v>4</v>
      </c>
      <c r="E14" s="5">
        <v>2</v>
      </c>
      <c r="F14" s="14">
        <f>0.9*'Calculadora 1RM'!E8</f>
        <v>94.5</v>
      </c>
      <c r="G14" s="5" t="s">
        <v>20</v>
      </c>
      <c r="H14" s="6"/>
    </row>
    <row r="15" spans="1:8" ht="45" x14ac:dyDescent="0.25">
      <c r="A15" s="40"/>
      <c r="B15" s="6" t="s">
        <v>69</v>
      </c>
      <c r="C15" s="5">
        <v>0</v>
      </c>
      <c r="D15" s="5">
        <v>3</v>
      </c>
      <c r="E15" s="5">
        <v>15</v>
      </c>
      <c r="F15" s="5" t="s">
        <v>14</v>
      </c>
      <c r="G15" s="5" t="s">
        <v>21</v>
      </c>
      <c r="H15" s="6"/>
    </row>
    <row r="16" spans="1:8" x14ac:dyDescent="0.25">
      <c r="A16" s="40"/>
      <c r="B16" s="6" t="s">
        <v>25</v>
      </c>
      <c r="C16" s="5">
        <v>2</v>
      </c>
      <c r="D16" s="5">
        <v>4</v>
      </c>
      <c r="E16" s="5">
        <v>12</v>
      </c>
      <c r="F16" s="5" t="s">
        <v>14</v>
      </c>
      <c r="G16" s="5" t="s">
        <v>16</v>
      </c>
      <c r="H16" s="6"/>
    </row>
    <row r="17" spans="1:8" x14ac:dyDescent="0.25">
      <c r="A17" s="40"/>
      <c r="B17" s="6" t="s">
        <v>70</v>
      </c>
      <c r="C17" s="5">
        <v>1</v>
      </c>
      <c r="D17" s="5">
        <v>4</v>
      </c>
      <c r="E17" s="5">
        <v>12</v>
      </c>
      <c r="F17" s="5" t="s">
        <v>14</v>
      </c>
      <c r="G17" s="5" t="s">
        <v>30</v>
      </c>
      <c r="H17" s="6"/>
    </row>
    <row r="18" spans="1:8" ht="30" x14ac:dyDescent="0.25">
      <c r="A18" s="40"/>
      <c r="B18" s="6" t="s">
        <v>71</v>
      </c>
      <c r="C18" s="5">
        <v>0</v>
      </c>
      <c r="D18" s="5">
        <v>4</v>
      </c>
      <c r="E18" s="5">
        <v>15</v>
      </c>
      <c r="F18" s="5" t="s">
        <v>14</v>
      </c>
      <c r="G18" s="5" t="s">
        <v>30</v>
      </c>
      <c r="H18" s="6"/>
    </row>
    <row r="19" spans="1:8" x14ac:dyDescent="0.25">
      <c r="A19" s="40"/>
      <c r="B19" s="6" t="s">
        <v>72</v>
      </c>
      <c r="C19" s="5">
        <v>0</v>
      </c>
      <c r="D19" s="5">
        <v>3</v>
      </c>
      <c r="E19" s="5">
        <v>15</v>
      </c>
      <c r="F19" s="5" t="s">
        <v>14</v>
      </c>
      <c r="G19" s="5" t="s">
        <v>21</v>
      </c>
      <c r="H19" s="6"/>
    </row>
    <row r="20" spans="1:8" ht="30.75" thickBot="1" x14ac:dyDescent="0.3">
      <c r="A20" s="41"/>
      <c r="B20" s="6" t="s">
        <v>29</v>
      </c>
      <c r="C20" s="5">
        <v>1</v>
      </c>
      <c r="D20" s="5">
        <v>3</v>
      </c>
      <c r="E20" s="5">
        <v>12</v>
      </c>
      <c r="F20" s="5" t="s">
        <v>14</v>
      </c>
      <c r="G20" s="5" t="s">
        <v>21</v>
      </c>
      <c r="H20" s="5"/>
    </row>
    <row r="22" spans="1:8" ht="15.75" thickBot="1" x14ac:dyDescent="0.3"/>
    <row r="23" spans="1:8" ht="45.75" thickBot="1" x14ac:dyDescent="0.3">
      <c r="A23" s="2" t="s">
        <v>0</v>
      </c>
      <c r="B23" s="2" t="s">
        <v>2</v>
      </c>
      <c r="C23" s="3" t="s">
        <v>9</v>
      </c>
      <c r="D23" s="3" t="s">
        <v>10</v>
      </c>
      <c r="E23" s="2" t="s">
        <v>11</v>
      </c>
      <c r="F23" s="2" t="s">
        <v>127</v>
      </c>
      <c r="G23" s="3" t="s">
        <v>12</v>
      </c>
      <c r="H23" s="2" t="s">
        <v>13</v>
      </c>
    </row>
    <row r="24" spans="1:8" x14ac:dyDescent="0.25">
      <c r="A24" s="33" t="s">
        <v>31</v>
      </c>
      <c r="B24" s="5" t="s">
        <v>32</v>
      </c>
      <c r="C24" s="5">
        <v>2</v>
      </c>
      <c r="D24" s="5">
        <v>4</v>
      </c>
      <c r="E24" s="5">
        <v>6</v>
      </c>
      <c r="F24" s="7" t="s">
        <v>18</v>
      </c>
      <c r="G24" s="5" t="s">
        <v>16</v>
      </c>
      <c r="H24" s="6"/>
    </row>
    <row r="25" spans="1:8" x14ac:dyDescent="0.25">
      <c r="A25" s="34"/>
      <c r="B25" s="6" t="s">
        <v>73</v>
      </c>
      <c r="C25" s="5">
        <v>1</v>
      </c>
      <c r="D25" s="5">
        <v>4</v>
      </c>
      <c r="E25" s="5">
        <v>10</v>
      </c>
      <c r="F25" s="5" t="s">
        <v>14</v>
      </c>
      <c r="G25" s="5" t="s">
        <v>16</v>
      </c>
      <c r="H25" s="6"/>
    </row>
    <row r="26" spans="1:8" x14ac:dyDescent="0.25">
      <c r="A26" s="34"/>
      <c r="B26" s="6" t="s">
        <v>74</v>
      </c>
      <c r="C26" s="5">
        <v>2</v>
      </c>
      <c r="D26" s="5">
        <v>4</v>
      </c>
      <c r="E26" s="5">
        <v>15</v>
      </c>
      <c r="F26" s="5" t="s">
        <v>19</v>
      </c>
      <c r="G26" s="5" t="s">
        <v>16</v>
      </c>
      <c r="H26" s="6"/>
    </row>
    <row r="27" spans="1:8" x14ac:dyDescent="0.25">
      <c r="A27" s="34"/>
      <c r="B27" s="6" t="s">
        <v>35</v>
      </c>
      <c r="C27" s="5">
        <v>1</v>
      </c>
      <c r="D27" s="5">
        <v>4</v>
      </c>
      <c r="E27" s="5">
        <v>8</v>
      </c>
      <c r="F27" s="5" t="s">
        <v>19</v>
      </c>
      <c r="G27" s="5" t="s">
        <v>21</v>
      </c>
      <c r="H27" s="6"/>
    </row>
    <row r="28" spans="1:8" ht="30" customHeight="1" x14ac:dyDescent="0.25">
      <c r="A28" s="34"/>
      <c r="B28" s="6" t="s">
        <v>75</v>
      </c>
      <c r="C28" s="5">
        <v>0</v>
      </c>
      <c r="D28" s="5">
        <v>4</v>
      </c>
      <c r="E28" s="5">
        <v>10</v>
      </c>
      <c r="F28" s="5" t="s">
        <v>19</v>
      </c>
      <c r="G28" s="5" t="s">
        <v>21</v>
      </c>
      <c r="H28" s="6"/>
    </row>
    <row r="29" spans="1:8" ht="30" x14ac:dyDescent="0.25">
      <c r="A29" s="42"/>
      <c r="B29" s="6" t="s">
        <v>76</v>
      </c>
      <c r="C29" s="5">
        <v>0</v>
      </c>
      <c r="D29" s="5">
        <v>3</v>
      </c>
      <c r="E29" s="5">
        <v>8</v>
      </c>
      <c r="F29" s="5" t="s">
        <v>18</v>
      </c>
      <c r="G29" s="5" t="s">
        <v>21</v>
      </c>
      <c r="H29" s="6"/>
    </row>
    <row r="30" spans="1:8" x14ac:dyDescent="0.25">
      <c r="A30"/>
      <c r="C30" s="5"/>
      <c r="D30" s="5"/>
      <c r="E30" s="5"/>
      <c r="F30" s="5"/>
      <c r="G30" s="5"/>
      <c r="H30" s="5"/>
    </row>
    <row r="31" spans="1:8" ht="15.75" thickBot="1" x14ac:dyDescent="0.3"/>
    <row r="32" spans="1:8" ht="45.75" thickBot="1" x14ac:dyDescent="0.3">
      <c r="A32" s="2" t="s">
        <v>0</v>
      </c>
      <c r="B32" s="2" t="s">
        <v>2</v>
      </c>
      <c r="C32" s="3" t="s">
        <v>9</v>
      </c>
      <c r="D32" s="3" t="s">
        <v>10</v>
      </c>
      <c r="E32" s="2" t="s">
        <v>11</v>
      </c>
      <c r="F32" s="2" t="s">
        <v>127</v>
      </c>
      <c r="G32" s="3" t="s">
        <v>12</v>
      </c>
      <c r="H32" s="2" t="s">
        <v>13</v>
      </c>
    </row>
    <row r="33" spans="1:8" x14ac:dyDescent="0.25">
      <c r="A33" s="33" t="s">
        <v>38</v>
      </c>
      <c r="B33" s="5" t="s">
        <v>77</v>
      </c>
      <c r="C33" s="5">
        <v>3</v>
      </c>
      <c r="D33" s="5">
        <v>1</v>
      </c>
      <c r="E33" s="5">
        <v>2</v>
      </c>
      <c r="F33" s="14">
        <f>0.95*'Calculadora 1RM'!E9</f>
        <v>156.75</v>
      </c>
      <c r="G33" s="5" t="s">
        <v>47</v>
      </c>
      <c r="H33" s="6"/>
    </row>
    <row r="34" spans="1:8" x14ac:dyDescent="0.25">
      <c r="A34" s="34"/>
      <c r="B34" s="6" t="s">
        <v>39</v>
      </c>
      <c r="C34" s="5">
        <v>0</v>
      </c>
      <c r="D34" s="5">
        <v>3</v>
      </c>
      <c r="E34" s="5">
        <v>4</v>
      </c>
      <c r="F34" s="14">
        <f>0.85*'Calculadora 1RM'!E9</f>
        <v>140.25</v>
      </c>
      <c r="G34" s="5" t="s">
        <v>47</v>
      </c>
      <c r="H34" s="6"/>
    </row>
    <row r="35" spans="1:8" ht="30" x14ac:dyDescent="0.25">
      <c r="A35" s="34"/>
      <c r="B35" s="6" t="s">
        <v>78</v>
      </c>
      <c r="C35" s="5">
        <v>2</v>
      </c>
      <c r="D35" s="5">
        <v>4</v>
      </c>
      <c r="E35" s="5">
        <v>8</v>
      </c>
      <c r="F35" s="5" t="s">
        <v>14</v>
      </c>
      <c r="G35" s="5" t="s">
        <v>16</v>
      </c>
      <c r="H35" s="6"/>
    </row>
    <row r="36" spans="1:8" x14ac:dyDescent="0.25">
      <c r="A36" s="34"/>
      <c r="B36" s="6" t="s">
        <v>79</v>
      </c>
      <c r="C36" s="5">
        <v>0</v>
      </c>
      <c r="D36" s="5">
        <v>4</v>
      </c>
      <c r="E36" s="5">
        <v>10</v>
      </c>
      <c r="F36" s="5" t="s">
        <v>14</v>
      </c>
      <c r="G36" s="5" t="s">
        <v>21</v>
      </c>
      <c r="H36" s="6"/>
    </row>
    <row r="37" spans="1:8" x14ac:dyDescent="0.25">
      <c r="A37" s="34"/>
      <c r="B37" s="6" t="s">
        <v>42</v>
      </c>
      <c r="C37" s="5">
        <v>1</v>
      </c>
      <c r="D37" s="5">
        <v>4</v>
      </c>
      <c r="E37" s="5">
        <v>12</v>
      </c>
      <c r="F37" s="5" t="s">
        <v>14</v>
      </c>
      <c r="G37" s="5" t="s">
        <v>21</v>
      </c>
      <c r="H37" s="6"/>
    </row>
    <row r="38" spans="1:8" x14ac:dyDescent="0.25">
      <c r="A38" s="34"/>
      <c r="B38" s="6" t="s">
        <v>80</v>
      </c>
      <c r="C38" s="5">
        <v>1</v>
      </c>
      <c r="D38" s="5">
        <v>3</v>
      </c>
      <c r="E38" s="5">
        <v>15</v>
      </c>
      <c r="F38" s="5" t="s">
        <v>14</v>
      </c>
      <c r="G38" s="5" t="s">
        <v>30</v>
      </c>
      <c r="H38" s="6"/>
    </row>
    <row r="39" spans="1:8" x14ac:dyDescent="0.25">
      <c r="A39" s="34"/>
      <c r="B39" s="6" t="s">
        <v>93</v>
      </c>
      <c r="C39" s="5">
        <v>1</v>
      </c>
      <c r="D39" s="5">
        <v>3</v>
      </c>
      <c r="E39" s="5">
        <v>20</v>
      </c>
      <c r="F39" s="5" t="s">
        <v>14</v>
      </c>
      <c r="G39" s="5" t="s">
        <v>21</v>
      </c>
      <c r="H39" s="5"/>
    </row>
    <row r="40" spans="1:8" ht="15.75" thickBot="1" x14ac:dyDescent="0.3">
      <c r="A40" s="35"/>
      <c r="B40" s="1" t="s">
        <v>81</v>
      </c>
      <c r="C40" s="1">
        <v>1</v>
      </c>
      <c r="D40" s="1">
        <v>3</v>
      </c>
      <c r="E40" s="1">
        <v>15</v>
      </c>
      <c r="F40" s="5" t="s">
        <v>14</v>
      </c>
      <c r="G40" s="5" t="s">
        <v>21</v>
      </c>
    </row>
    <row r="42" spans="1:8" ht="15.75" thickBot="1" x14ac:dyDescent="0.3"/>
    <row r="43" spans="1:8" ht="45.75" thickBot="1" x14ac:dyDescent="0.3">
      <c r="A43" s="2" t="s">
        <v>0</v>
      </c>
      <c r="B43" s="2" t="s">
        <v>2</v>
      </c>
      <c r="C43" s="3" t="s">
        <v>9</v>
      </c>
      <c r="D43" s="3" t="s">
        <v>10</v>
      </c>
      <c r="E43" s="2" t="s">
        <v>11</v>
      </c>
      <c r="F43" s="2" t="s">
        <v>127</v>
      </c>
      <c r="G43" s="3" t="s">
        <v>12</v>
      </c>
      <c r="H43" s="2" t="s">
        <v>13</v>
      </c>
    </row>
    <row r="44" spans="1:8" x14ac:dyDescent="0.25">
      <c r="A44" s="33" t="s">
        <v>57</v>
      </c>
      <c r="B44" s="5" t="s">
        <v>48</v>
      </c>
      <c r="C44" s="5">
        <v>3</v>
      </c>
      <c r="D44" s="5">
        <v>5</v>
      </c>
      <c r="E44" s="5">
        <v>3</v>
      </c>
      <c r="F44" s="14">
        <f>0.875*'Calculadora 1RM'!E10</f>
        <v>56.875</v>
      </c>
      <c r="G44" s="5" t="s">
        <v>16</v>
      </c>
      <c r="H44" s="6"/>
    </row>
    <row r="45" spans="1:8" ht="30" x14ac:dyDescent="0.25">
      <c r="A45" s="34"/>
      <c r="B45" s="6" t="s">
        <v>82</v>
      </c>
      <c r="C45" s="5">
        <v>1</v>
      </c>
      <c r="D45" s="5">
        <v>3</v>
      </c>
      <c r="E45" s="5">
        <v>8</v>
      </c>
      <c r="F45" s="5" t="s">
        <v>14</v>
      </c>
      <c r="G45" s="5" t="s">
        <v>21</v>
      </c>
      <c r="H45" s="6"/>
    </row>
    <row r="46" spans="1:8" x14ac:dyDescent="0.25">
      <c r="A46" s="34"/>
      <c r="B46" s="6" t="s">
        <v>83</v>
      </c>
      <c r="C46" s="5">
        <v>1</v>
      </c>
      <c r="D46" s="5">
        <v>4</v>
      </c>
      <c r="E46" s="5">
        <v>10</v>
      </c>
      <c r="F46" s="5" t="s">
        <v>14</v>
      </c>
      <c r="G46" s="5" t="s">
        <v>30</v>
      </c>
      <c r="H46" s="6"/>
    </row>
    <row r="47" spans="1:8" x14ac:dyDescent="0.25">
      <c r="A47" s="34"/>
      <c r="B47" s="6" t="s">
        <v>51</v>
      </c>
      <c r="C47" s="5">
        <v>1</v>
      </c>
      <c r="D47" s="5">
        <v>4</v>
      </c>
      <c r="E47" s="5">
        <v>20</v>
      </c>
      <c r="F47" s="5" t="s">
        <v>14</v>
      </c>
      <c r="G47" s="5" t="s">
        <v>21</v>
      </c>
      <c r="H47" s="6"/>
    </row>
    <row r="48" spans="1:8" x14ac:dyDescent="0.25">
      <c r="A48" s="34"/>
      <c r="B48" s="6" t="s">
        <v>85</v>
      </c>
      <c r="C48" s="5">
        <v>1</v>
      </c>
      <c r="D48" s="5">
        <v>2</v>
      </c>
      <c r="E48" s="5">
        <v>15</v>
      </c>
      <c r="F48" s="5" t="s">
        <v>14</v>
      </c>
      <c r="G48" s="5" t="s">
        <v>21</v>
      </c>
      <c r="H48" s="6"/>
    </row>
    <row r="49" spans="1:8" x14ac:dyDescent="0.25">
      <c r="A49" s="34"/>
      <c r="B49" s="6" t="s">
        <v>86</v>
      </c>
      <c r="C49" s="5">
        <v>1</v>
      </c>
      <c r="D49" s="5">
        <v>4</v>
      </c>
      <c r="E49" s="5">
        <v>15</v>
      </c>
      <c r="F49" s="5" t="s">
        <v>14</v>
      </c>
      <c r="G49" s="5" t="s">
        <v>21</v>
      </c>
      <c r="H49" s="6"/>
    </row>
    <row r="50" spans="1:8" x14ac:dyDescent="0.25">
      <c r="A50" s="34"/>
      <c r="B50" s="6" t="s">
        <v>87</v>
      </c>
      <c r="C50" s="5">
        <v>1</v>
      </c>
      <c r="D50" s="5">
        <v>4</v>
      </c>
      <c r="E50" s="5">
        <v>12</v>
      </c>
      <c r="F50" s="5" t="s">
        <v>14</v>
      </c>
      <c r="G50" s="5" t="s">
        <v>21</v>
      </c>
      <c r="H50" s="5"/>
    </row>
    <row r="51" spans="1:8" ht="15.75" thickBot="1" x14ac:dyDescent="0.3">
      <c r="A51" s="35"/>
      <c r="B51" s="1" t="s">
        <v>55</v>
      </c>
      <c r="C51" s="1">
        <v>0</v>
      </c>
      <c r="D51" s="1">
        <v>2</v>
      </c>
      <c r="E51" s="1" t="s">
        <v>56</v>
      </c>
      <c r="F51" s="5" t="s">
        <v>19</v>
      </c>
      <c r="G51" s="5" t="s">
        <v>21</v>
      </c>
    </row>
  </sheetData>
  <mergeCells count="7">
    <mergeCell ref="A33:A40"/>
    <mergeCell ref="A44:A51"/>
    <mergeCell ref="A1:H1"/>
    <mergeCell ref="A2:H2"/>
    <mergeCell ref="A4:A10"/>
    <mergeCell ref="A14:A20"/>
    <mergeCell ref="A24:A29"/>
  </mergeCells>
  <hyperlinks>
    <hyperlink ref="A1" r:id="rId1" xr:uid="{A29DBC54-39BA-4283-A9E6-938ED6F725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Calculadora 1RM</vt:lpstr>
      <vt:lpstr>Semana 1</vt:lpstr>
      <vt:lpstr>Semana 2</vt:lpstr>
      <vt:lpstr>Semana 3</vt:lpstr>
      <vt:lpstr>Semana 4</vt:lpstr>
      <vt:lpstr>Semana 5</vt:lpstr>
      <vt:lpstr>Semana 6</vt:lpstr>
      <vt:lpstr>Semana 7</vt:lpstr>
      <vt:lpstr>Semana 8</vt:lpstr>
      <vt:lpstr>Semana 9</vt:lpstr>
      <vt:lpstr>Semana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2020-10-16T13:17:20Z</dcterms:modified>
</cp:coreProperties>
</file>