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tina Starscream" sheetId="1" r:id="rId4"/>
    <sheet state="hidden" name="Dark Horse" sheetId="2" r:id="rId5"/>
  </sheets>
  <definedNames/>
  <calcPr/>
  <extLst>
    <ext uri="GoogleSheetsCustomDataVersion1">
      <go:sheetsCustomData xmlns:go="http://customooxmlschemas.google.com/" r:id="rId6" roundtripDataSignature="AMtx7mjONcTM0oxKnNEjps2FeD+PPyzhwA=="/>
    </ext>
  </extLst>
</workbook>
</file>

<file path=xl/sharedStrings.xml><?xml version="1.0" encoding="utf-8"?>
<sst xmlns="http://schemas.openxmlformats.org/spreadsheetml/2006/main" count="995" uniqueCount="80">
  <si>
    <t>WWW.BIBLIOTECADERUTINAS.COM</t>
  </si>
  <si>
    <t>1RM</t>
  </si>
  <si>
    <t>Dias</t>
  </si>
  <si>
    <t>Los 1RM son meramente informativos en esta rutina</t>
  </si>
  <si>
    <t>Ejercicio</t>
  </si>
  <si>
    <t>Inicial</t>
  </si>
  <si>
    <t>Final</t>
  </si>
  <si>
    <t>Lunes</t>
  </si>
  <si>
    <t>Pecho/Triceps/Espalda/Hombros ligeros</t>
  </si>
  <si>
    <t>Sentadilla</t>
  </si>
  <si>
    <t>Martes</t>
  </si>
  <si>
    <t>Isquios/Espalda baja</t>
  </si>
  <si>
    <t>Press de banca</t>
  </si>
  <si>
    <t>Miercoles</t>
  </si>
  <si>
    <t>Hombros/Triceps</t>
  </si>
  <si>
    <t>Peso muerto</t>
  </si>
  <si>
    <t>Jueves</t>
  </si>
  <si>
    <t>Cuadriceps/Gemelos</t>
  </si>
  <si>
    <t>Press militar</t>
  </si>
  <si>
    <t>Viernes</t>
  </si>
  <si>
    <t>Pecho/Triceps/Espalda/Biceps/Hombros</t>
  </si>
  <si>
    <t>Redondeo</t>
  </si>
  <si>
    <t>Sets*Reps</t>
  </si>
  <si>
    <t>Peso</t>
  </si>
  <si>
    <t>Anotaciones</t>
  </si>
  <si>
    <t>Semana 1</t>
  </si>
  <si>
    <t>1*2-5</t>
  </si>
  <si>
    <t>RPE 8</t>
  </si>
  <si>
    <t>4-6*5-6</t>
  </si>
  <si>
    <t>3-5*5-10</t>
  </si>
  <si>
    <t>Peso muerto rápido (Speed deadlift)</t>
  </si>
  <si>
    <t>4-10*3</t>
  </si>
  <si>
    <t>3*10-10*3</t>
  </si>
  <si>
    <t>Fondos</t>
  </si>
  <si>
    <t>5*10</t>
  </si>
  <si>
    <t>Superset</t>
  </si>
  <si>
    <t>Press militar con mancuernas</t>
  </si>
  <si>
    <t>3-5*8-12</t>
  </si>
  <si>
    <t>Prensa o Sentadilla Hack</t>
  </si>
  <si>
    <t>Pyramid</t>
  </si>
  <si>
    <t>Press de banca agarre estrecho</t>
  </si>
  <si>
    <t>5*6-12</t>
  </si>
  <si>
    <t>Remo con pecho apoyado en banca</t>
  </si>
  <si>
    <t>Peso muerto rumano</t>
  </si>
  <si>
    <t>3*5-8</t>
  </si>
  <si>
    <t>Remo con barra agarre ancho</t>
  </si>
  <si>
    <t>Trabajo Abdominal</t>
  </si>
  <si>
    <t>Dominadas</t>
  </si>
  <si>
    <t>Extension de triceps</t>
  </si>
  <si>
    <t>5*10-15</t>
  </si>
  <si>
    <t>Giant Set</t>
  </si>
  <si>
    <t>Encogimientos</t>
  </si>
  <si>
    <t>3*10-15</t>
  </si>
  <si>
    <t>Press frances</t>
  </si>
  <si>
    <t>3-5*10-15</t>
  </si>
  <si>
    <t>Extension de pierna</t>
  </si>
  <si>
    <t>5*20</t>
  </si>
  <si>
    <t>Press de banca inclinado agarre estrecho</t>
  </si>
  <si>
    <t>3-5*10</t>
  </si>
  <si>
    <t>Curl de martillo</t>
  </si>
  <si>
    <t>Curl de pierna</t>
  </si>
  <si>
    <t>Facepulls</t>
  </si>
  <si>
    <t>Curl biceps barra Z</t>
  </si>
  <si>
    <t>Elevaciones laterales</t>
  </si>
  <si>
    <t>Hiperextensiones de espalda</t>
  </si>
  <si>
    <t>Elevacion de gemelos</t>
  </si>
  <si>
    <t>Facepulls o elevaciones laterales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</si>
  <si>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</si>
  <si>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</si>
  <si>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</si>
  <si>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</si>
  <si>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</si>
  <si>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</si>
  <si>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</si>
  <si>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</si>
  <si>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</si>
  <si>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</si>
  <si>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</si>
  <si>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1*1-5</t>
  </si>
  <si>
    <t>RPE 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</si>
</sst>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</font>
    <font>
      <b/>
      <sz val="11.0"/>
      <color rgb="FF000000"/>
      <name val="Calibri"/>
    </font>
    <font>
      <b/>
      <u/>
      <sz val="11.0"/>
      <color theme="10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b/>
      <sz val="10.0"/>
      <color rgb="FF000000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B4C6E7"/>
        <bgColor rgb="FFB4C6E7"/>
      </patternFill>
    </fill>
    <fill>
      <patternFill patternType="solid">
        <fgColor rgb="FF757070"/>
        <bgColor rgb="FF757070"/>
      </patternFill>
    </fill>
    <fill>
      <patternFill patternType="solid">
        <fgColor rgb="FFC5E0B3"/>
        <bgColor rgb="FFC5E0B3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AEABAB"/>
        <bgColor rgb="FFAEABAB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0CECE"/>
        <bgColor rgb="FFD0CECE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</fills>
  <borders count="6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14" xfId="0" applyFont="1" applyNumberForma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7" fillId="3" fontId="4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10" fillId="0" fontId="1" numFmtId="14" xfId="0" applyAlignment="1" applyBorder="1" applyFont="1" applyNumberFormat="1">
      <alignment horizontal="center" shrinkToFit="0" vertical="center" wrapText="1"/>
    </xf>
    <xf borderId="11" fillId="4" fontId="4" numFmtId="0" xfId="0" applyAlignment="1" applyBorder="1" applyFill="1" applyFont="1">
      <alignment horizontal="center"/>
    </xf>
    <xf borderId="12" fillId="4" fontId="4" numFmtId="0" xfId="0" applyAlignment="1" applyBorder="1" applyFont="1">
      <alignment horizontal="center"/>
    </xf>
    <xf borderId="13" fillId="4" fontId="4" numFmtId="0" xfId="0" applyAlignment="1" applyBorder="1" applyFont="1">
      <alignment horizontal="center"/>
    </xf>
    <xf borderId="14" fillId="5" fontId="1" numFmtId="0" xfId="0" applyBorder="1" applyFill="1" applyFont="1"/>
    <xf borderId="15" fillId="5" fontId="0" numFmtId="0" xfId="0" applyAlignment="1" applyBorder="1" applyFont="1">
      <alignment horizontal="center"/>
    </xf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19" fillId="6" fontId="1" numFmtId="0" xfId="0" applyBorder="1" applyFill="1" applyFont="1"/>
    <xf borderId="20" fillId="7" fontId="0" numFmtId="0" xfId="0" applyAlignment="1" applyBorder="1" applyFill="1" applyFont="1">
      <alignment horizontal="center"/>
    </xf>
    <xf borderId="19" fillId="7" fontId="0" numFmtId="0" xfId="0" applyAlignment="1" applyBorder="1" applyFont="1">
      <alignment horizontal="center"/>
    </xf>
    <xf borderId="21" fillId="8" fontId="1" numFmtId="0" xfId="0" applyBorder="1" applyFill="1" applyFont="1"/>
    <xf borderId="22" fillId="8" fontId="0" numFmtId="0" xfId="0" applyAlignment="1" applyBorder="1" applyFont="1">
      <alignment horizontal="center"/>
    </xf>
    <xf borderId="23" fillId="0" fontId="3" numFmtId="0" xfId="0" applyBorder="1" applyFont="1"/>
    <xf borderId="24" fillId="0" fontId="3" numFmtId="0" xfId="0" applyBorder="1" applyFont="1"/>
    <xf borderId="19" fillId="5" fontId="1" numFmtId="0" xfId="0" applyBorder="1" applyFont="1"/>
    <xf borderId="20" fillId="9" fontId="0" numFmtId="0" xfId="0" applyAlignment="1" applyBorder="1" applyFill="1" applyFont="1">
      <alignment horizontal="center"/>
    </xf>
    <xf borderId="19" fillId="9" fontId="0" numFmtId="0" xfId="0" applyAlignment="1" applyBorder="1" applyFont="1">
      <alignment horizontal="center"/>
    </xf>
    <xf borderId="21" fillId="10" fontId="1" numFmtId="0" xfId="0" applyBorder="1" applyFill="1" applyFont="1"/>
    <xf borderId="22" fillId="11" fontId="0" numFmtId="0" xfId="0" applyAlignment="1" applyBorder="1" applyFill="1" applyFont="1">
      <alignment horizontal="center"/>
    </xf>
    <xf borderId="19" fillId="8" fontId="4" numFmtId="0" xfId="0" applyBorder="1" applyFont="1"/>
    <xf borderId="20" fillId="12" fontId="0" numFmtId="0" xfId="0" applyAlignment="1" applyBorder="1" applyFill="1" applyFont="1">
      <alignment horizontal="center"/>
    </xf>
    <xf borderId="19" fillId="12" fontId="0" numFmtId="0" xfId="0" applyAlignment="1" applyBorder="1" applyFont="1">
      <alignment horizontal="center"/>
    </xf>
    <xf borderId="21" fillId="6" fontId="4" numFmtId="0" xfId="0" applyBorder="1" applyFont="1"/>
    <xf borderId="22" fillId="6" fontId="0" numFmtId="0" xfId="0" applyAlignment="1" applyBorder="1" applyFont="1">
      <alignment horizontal="center"/>
    </xf>
    <xf borderId="25" fillId="13" fontId="1" numFmtId="0" xfId="0" applyBorder="1" applyFill="1" applyFont="1"/>
    <xf borderId="26" fillId="14" fontId="0" numFmtId="0" xfId="0" applyAlignment="1" applyBorder="1" applyFill="1" applyFont="1">
      <alignment horizontal="center"/>
    </xf>
    <xf borderId="25" fillId="14" fontId="0" numFmtId="0" xfId="0" applyAlignment="1" applyBorder="1" applyFont="1">
      <alignment horizontal="center"/>
    </xf>
    <xf borderId="27" fillId="13" fontId="1" numFmtId="0" xfId="0" applyBorder="1" applyFont="1"/>
    <xf borderId="28" fillId="14" fontId="0" numFmtId="0" xfId="0" applyAlignment="1" applyBorder="1" applyFont="1">
      <alignment horizontal="center"/>
    </xf>
    <xf borderId="29" fillId="0" fontId="3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2" fontId="5" numFmtId="0" xfId="0" applyBorder="1" applyFont="1"/>
    <xf borderId="33" fillId="2" fontId="5" numFmtId="0" xfId="0" applyAlignment="1" applyBorder="1" applyFont="1">
      <alignment horizontal="center"/>
    </xf>
    <xf borderId="34" fillId="5" fontId="1" numFmtId="0" xfId="0" applyAlignment="1" applyBorder="1" applyFont="1">
      <alignment horizontal="center"/>
    </xf>
    <xf borderId="35" fillId="0" fontId="3" numFmtId="0" xfId="0" applyBorder="1" applyFont="1"/>
    <xf borderId="36" fillId="0" fontId="3" numFmtId="0" xfId="0" applyBorder="1" applyFont="1"/>
    <xf borderId="37" fillId="8" fontId="4" numFmtId="0" xfId="0" applyAlignment="1" applyBorder="1" applyFont="1">
      <alignment horizontal="center"/>
    </xf>
    <xf borderId="37" fillId="10" fontId="1" numFmtId="0" xfId="0" applyAlignment="1" applyBorder="1" applyFont="1">
      <alignment horizontal="center"/>
    </xf>
    <xf borderId="34" fillId="6" fontId="1" numFmtId="0" xfId="0" applyAlignment="1" applyBorder="1" applyFont="1">
      <alignment horizontal="center"/>
    </xf>
    <xf borderId="37" fillId="13" fontId="1" numFmtId="0" xfId="0" applyAlignment="1" applyBorder="1" applyFont="1">
      <alignment horizontal="center"/>
    </xf>
    <xf borderId="38" fillId="15" fontId="1" numFmtId="0" xfId="0" applyAlignment="1" applyBorder="1" applyFill="1" applyFont="1">
      <alignment horizontal="center"/>
    </xf>
    <xf borderId="39" fillId="15" fontId="1" numFmtId="0" xfId="0" applyAlignment="1" applyBorder="1" applyFont="1">
      <alignment horizontal="center"/>
    </xf>
    <xf borderId="40" fillId="15" fontId="1" numFmtId="0" xfId="0" applyAlignment="1" applyBorder="1" applyFont="1">
      <alignment horizontal="center"/>
    </xf>
    <xf borderId="41" fillId="15" fontId="1" numFmtId="0" xfId="0" applyAlignment="1" applyBorder="1" applyFont="1">
      <alignment horizontal="center"/>
    </xf>
    <xf borderId="42" fillId="15" fontId="1" numFmtId="0" xfId="0" applyAlignment="1" applyBorder="1" applyFont="1">
      <alignment horizontal="center"/>
    </xf>
    <xf borderId="43" fillId="15" fontId="1" numFmtId="0" xfId="0" applyAlignment="1" applyBorder="1" applyFont="1">
      <alignment horizontal="center"/>
    </xf>
    <xf borderId="44" fillId="15" fontId="1" numFmtId="0" xfId="0" applyAlignment="1" applyBorder="1" applyFont="1">
      <alignment horizontal="center"/>
    </xf>
    <xf borderId="45" fillId="16" fontId="1" numFmtId="0" xfId="0" applyAlignment="1" applyBorder="1" applyFill="1" applyFont="1">
      <alignment horizontal="center"/>
    </xf>
    <xf borderId="46" fillId="16" fontId="0" numFmtId="0" xfId="0" applyAlignment="1" applyBorder="1" applyFont="1">
      <alignment horizontal="center"/>
    </xf>
    <xf borderId="46" fillId="2" fontId="0" numFmtId="0" xfId="0" applyAlignment="1" applyBorder="1" applyFont="1">
      <alignment horizontal="center"/>
    </xf>
    <xf borderId="47" fillId="16" fontId="0" numFmtId="0" xfId="0" applyAlignment="1" applyBorder="1" applyFont="1">
      <alignment horizontal="center"/>
    </xf>
    <xf borderId="48" fillId="17" fontId="1" numFmtId="0" xfId="0" applyAlignment="1" applyBorder="1" applyFill="1" applyFont="1">
      <alignment horizontal="center"/>
    </xf>
    <xf borderId="46" fillId="17" fontId="0" numFmtId="0" xfId="0" applyAlignment="1" applyBorder="1" applyFont="1">
      <alignment horizontal="center"/>
    </xf>
    <xf borderId="47" fillId="17" fontId="0" numFmtId="0" xfId="0" applyAlignment="1" applyBorder="1" applyFont="1">
      <alignment horizontal="center"/>
    </xf>
    <xf borderId="12" fillId="18" fontId="1" numFmtId="0" xfId="0" applyAlignment="1" applyBorder="1" applyFill="1" applyFont="1">
      <alignment horizontal="center"/>
    </xf>
    <xf borderId="49" fillId="18" fontId="0" numFmtId="0" xfId="0" applyAlignment="1" applyBorder="1" applyFont="1">
      <alignment horizontal="center"/>
    </xf>
    <xf borderId="13" fillId="18" fontId="0" numFmtId="0" xfId="0" applyAlignment="1" applyBorder="1" applyFont="1">
      <alignment horizontal="center"/>
    </xf>
    <xf borderId="12" fillId="19" fontId="1" numFmtId="0" xfId="0" applyAlignment="1" applyBorder="1" applyFill="1" applyFont="1">
      <alignment horizontal="center"/>
    </xf>
    <xf borderId="49" fillId="19" fontId="0" numFmtId="0" xfId="0" applyAlignment="1" applyBorder="1" applyFont="1">
      <alignment horizontal="center"/>
    </xf>
    <xf borderId="13" fillId="19" fontId="0" numFmtId="0" xfId="0" applyAlignment="1" applyBorder="1" applyFont="1">
      <alignment horizontal="center"/>
    </xf>
    <xf borderId="12" fillId="20" fontId="1" numFmtId="0" xfId="0" applyAlignment="1" applyBorder="1" applyFill="1" applyFont="1">
      <alignment horizontal="center"/>
    </xf>
    <xf borderId="49" fillId="20" fontId="0" numFmtId="0" xfId="0" applyAlignment="1" applyBorder="1" applyFont="1">
      <alignment horizontal="center"/>
    </xf>
    <xf borderId="13" fillId="20" fontId="0" numFmtId="0" xfId="0" applyAlignment="1" applyBorder="1" applyFont="1">
      <alignment horizontal="center"/>
    </xf>
    <xf borderId="20" fillId="16" fontId="1" numFmtId="0" xfId="0" applyAlignment="1" applyBorder="1" applyFont="1">
      <alignment horizontal="center"/>
    </xf>
    <xf borderId="50" fillId="16" fontId="0" numFmtId="0" xfId="0" applyAlignment="1" applyBorder="1" applyFont="1">
      <alignment horizontal="center"/>
    </xf>
    <xf borderId="51" fillId="16" fontId="0" numFmtId="0" xfId="0" applyAlignment="1" applyBorder="1" applyFont="1">
      <alignment horizontal="center"/>
    </xf>
    <xf borderId="52" fillId="17" fontId="1" numFmtId="0" xfId="0" applyAlignment="1" applyBorder="1" applyFont="1">
      <alignment horizontal="center"/>
    </xf>
    <xf borderId="50" fillId="17" fontId="0" numFmtId="0" xfId="0" applyAlignment="1" applyBorder="1" applyFont="1">
      <alignment horizontal="center"/>
    </xf>
    <xf borderId="53" fillId="17" fontId="0" numFmtId="0" xfId="0" applyAlignment="1" applyBorder="1" applyFont="1">
      <alignment horizontal="center"/>
    </xf>
    <xf borderId="20" fillId="18" fontId="1" numFmtId="0" xfId="0" applyAlignment="1" applyBorder="1" applyFont="1">
      <alignment horizontal="center"/>
    </xf>
    <xf borderId="50" fillId="18" fontId="0" numFmtId="0" xfId="0" applyAlignment="1" applyBorder="1" applyFont="1">
      <alignment horizontal="center"/>
    </xf>
    <xf borderId="51" fillId="18" fontId="0" numFmtId="0" xfId="0" applyAlignment="1" applyBorder="1" applyFont="1">
      <alignment horizontal="center"/>
    </xf>
    <xf borderId="45" fillId="19" fontId="1" numFmtId="0" xfId="0" applyAlignment="1" applyBorder="1" applyFont="1">
      <alignment horizontal="center"/>
    </xf>
    <xf borderId="46" fillId="19" fontId="0" numFmtId="0" xfId="0" applyAlignment="1" applyBorder="1" applyFont="1">
      <alignment horizontal="center"/>
    </xf>
    <xf borderId="51" fillId="19" fontId="0" numFmtId="0" xfId="0" applyAlignment="1" applyBorder="1" applyFont="1">
      <alignment horizontal="center"/>
    </xf>
    <xf borderId="54" fillId="20" fontId="1" numFmtId="0" xfId="0" applyAlignment="1" applyBorder="1" applyFont="1">
      <alignment horizontal="center"/>
    </xf>
    <xf borderId="55" fillId="16" fontId="0" numFmtId="0" xfId="0" applyAlignment="1" applyBorder="1" applyFont="1">
      <alignment horizontal="center" vertical="center"/>
    </xf>
    <xf borderId="22" fillId="17" fontId="1" numFmtId="0" xfId="0" applyAlignment="1" applyBorder="1" applyFont="1">
      <alignment horizontal="center"/>
    </xf>
    <xf borderId="55" fillId="18" fontId="0" numFmtId="0" xfId="0" applyAlignment="1" applyBorder="1" applyFont="1">
      <alignment horizontal="center" vertical="center"/>
    </xf>
    <xf borderId="20" fillId="19" fontId="1" numFmtId="0" xfId="0" applyAlignment="1" applyBorder="1" applyFont="1">
      <alignment horizontal="center"/>
    </xf>
    <xf borderId="50" fillId="19" fontId="0" numFmtId="0" xfId="0" applyAlignment="1" applyBorder="1" applyFont="1">
      <alignment horizontal="center"/>
    </xf>
    <xf borderId="51" fillId="19" fontId="0" numFmtId="0" xfId="0" applyAlignment="1" applyBorder="1" applyFont="1">
      <alignment horizontal="center" vertical="center"/>
    </xf>
    <xf borderId="20" fillId="20" fontId="1" numFmtId="0" xfId="0" applyAlignment="1" applyBorder="1" applyFont="1">
      <alignment horizontal="center"/>
    </xf>
    <xf borderId="50" fillId="20" fontId="0" numFmtId="0" xfId="0" applyAlignment="1" applyBorder="1" applyFont="1">
      <alignment horizontal="center"/>
    </xf>
    <xf borderId="55" fillId="20" fontId="0" numFmtId="0" xfId="0" applyAlignment="1" applyBorder="1" applyFont="1">
      <alignment horizontal="center" vertical="center"/>
    </xf>
    <xf borderId="20" fillId="16" fontId="6" numFmtId="0" xfId="0" applyAlignment="1" applyBorder="1" applyFont="1">
      <alignment horizontal="center"/>
    </xf>
    <xf borderId="56" fillId="0" fontId="3" numFmtId="0" xfId="0" applyBorder="1" applyFont="1"/>
    <xf borderId="55" fillId="17" fontId="0" numFmtId="0" xfId="0" applyAlignment="1" applyBorder="1" applyFont="1">
      <alignment horizontal="center" vertical="center"/>
    </xf>
    <xf borderId="54" fillId="19" fontId="1" numFmtId="0" xfId="0" applyAlignment="1" applyBorder="1" applyFont="1">
      <alignment horizontal="center"/>
    </xf>
    <xf borderId="20" fillId="18" fontId="6" numFmtId="0" xfId="0" applyAlignment="1" applyBorder="1" applyFont="1">
      <alignment horizontal="center"/>
    </xf>
    <xf borderId="55" fillId="19" fontId="0" numFmtId="0" xfId="0" applyAlignment="1" applyBorder="1" applyFont="1">
      <alignment horizontal="center" vertical="center"/>
    </xf>
    <xf borderId="57" fillId="0" fontId="3" numFmtId="0" xfId="0" applyBorder="1" applyFont="1"/>
    <xf borderId="26" fillId="16" fontId="1" numFmtId="0" xfId="0" applyAlignment="1" applyBorder="1" applyFont="1">
      <alignment horizontal="center"/>
    </xf>
    <xf borderId="58" fillId="16" fontId="0" numFmtId="0" xfId="0" applyAlignment="1" applyBorder="1" applyFont="1">
      <alignment horizontal="center"/>
    </xf>
    <xf borderId="59" fillId="0" fontId="3" numFmtId="0" xfId="0" applyBorder="1" applyFont="1"/>
    <xf borderId="60" fillId="17" fontId="1" numFmtId="0" xfId="0" applyAlignment="1" applyBorder="1" applyFont="1">
      <alignment horizontal="center"/>
    </xf>
    <xf borderId="58" fillId="17" fontId="0" numFmtId="0" xfId="0" applyAlignment="1" applyBorder="1" applyFont="1">
      <alignment horizontal="center"/>
    </xf>
    <xf borderId="26" fillId="18" fontId="1" numFmtId="0" xfId="0" applyAlignment="1" applyBorder="1" applyFont="1">
      <alignment horizontal="center"/>
    </xf>
    <xf borderId="58" fillId="18" fontId="0" numFmtId="0" xfId="0" applyAlignment="1" applyBorder="1" applyFont="1">
      <alignment horizontal="center"/>
    </xf>
    <xf borderId="26" fillId="19" fontId="1" numFmtId="0" xfId="0" applyAlignment="1" applyBorder="1" applyFont="1">
      <alignment horizontal="center"/>
    </xf>
    <xf borderId="58" fillId="19" fontId="0" numFmtId="0" xfId="0" applyAlignment="1" applyBorder="1" applyFont="1">
      <alignment horizontal="center"/>
    </xf>
    <xf borderId="26" fillId="20" fontId="1" numFmtId="0" xfId="0" applyAlignment="1" applyBorder="1" applyFont="1">
      <alignment horizontal="center"/>
    </xf>
    <xf borderId="58" fillId="20" fontId="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9.0"/>
    <col customWidth="1" min="3" max="4" width="10.71"/>
    <col customWidth="1" min="5" max="5" width="12.29"/>
    <col customWidth="1" min="6" max="6" width="31.86"/>
    <col customWidth="1" min="7" max="8" width="10.71"/>
    <col customWidth="1" min="9" max="9" width="16.71"/>
    <col customWidth="1" min="10" max="10" width="36.29"/>
    <col customWidth="1" min="11" max="11" width="12.0"/>
    <col customWidth="1" min="12" max="13" width="10.71"/>
    <col customWidth="1" min="14" max="14" width="21.71"/>
    <col customWidth="1" min="15" max="15" width="10.71"/>
    <col customWidth="1" min="16" max="16" width="12.0"/>
    <col customWidth="1" min="17" max="17" width="12.29"/>
    <col customWidth="1" min="18" max="18" width="35.43"/>
    <col customWidth="1" min="19" max="19" width="11.14"/>
    <col customWidth="1" min="20" max="21" width="10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1"/>
      <c r="B2" s="5" t="s">
        <v>1</v>
      </c>
      <c r="C2" s="6"/>
      <c r="D2" s="7"/>
      <c r="F2" s="8" t="s">
        <v>2</v>
      </c>
      <c r="G2" s="9"/>
      <c r="H2" s="9"/>
      <c r="I2" s="10"/>
    </row>
    <row r="3">
      <c r="A3" s="11" t="s">
        <v>3</v>
      </c>
      <c r="B3" s="12" t="s">
        <v>4</v>
      </c>
      <c r="C3" s="13" t="s">
        <v>5</v>
      </c>
      <c r="D3" s="14" t="s">
        <v>6</v>
      </c>
      <c r="F3" s="15" t="s">
        <v>7</v>
      </c>
      <c r="G3" s="16" t="s">
        <v>8</v>
      </c>
      <c r="H3" s="17"/>
      <c r="I3" s="18"/>
    </row>
    <row r="4">
      <c r="A4" s="19"/>
      <c r="B4" s="20" t="s">
        <v>9</v>
      </c>
      <c r="C4" s="21">
        <v>130.0</v>
      </c>
      <c r="D4" s="22"/>
      <c r="F4" s="23" t="s">
        <v>10</v>
      </c>
      <c r="G4" s="24" t="s">
        <v>11</v>
      </c>
      <c r="H4" s="25"/>
      <c r="I4" s="26"/>
    </row>
    <row r="5">
      <c r="A5" s="19"/>
      <c r="B5" s="27" t="s">
        <v>12</v>
      </c>
      <c r="C5" s="28">
        <v>100.0</v>
      </c>
      <c r="D5" s="29"/>
      <c r="F5" s="30" t="s">
        <v>13</v>
      </c>
      <c r="G5" s="31" t="s">
        <v>14</v>
      </c>
      <c r="H5" s="25"/>
      <c r="I5" s="26"/>
    </row>
    <row r="6">
      <c r="A6" s="19"/>
      <c r="B6" s="32" t="s">
        <v>15</v>
      </c>
      <c r="C6" s="33">
        <v>160.0</v>
      </c>
      <c r="D6" s="34"/>
      <c r="F6" s="35" t="s">
        <v>16</v>
      </c>
      <c r="G6" s="36" t="s">
        <v>17</v>
      </c>
      <c r="H6" s="25"/>
      <c r="I6" s="26"/>
    </row>
    <row r="7">
      <c r="A7" s="19"/>
      <c r="B7" s="37" t="s">
        <v>18</v>
      </c>
      <c r="C7" s="38">
        <v>60.0</v>
      </c>
      <c r="D7" s="39"/>
      <c r="F7" s="40" t="s">
        <v>19</v>
      </c>
      <c r="G7" s="41" t="s">
        <v>20</v>
      </c>
      <c r="H7" s="42"/>
      <c r="I7" s="43"/>
    </row>
    <row r="8">
      <c r="A8" s="44"/>
      <c r="B8" s="45" t="s">
        <v>21</v>
      </c>
      <c r="C8" s="46">
        <v>2.5</v>
      </c>
    </row>
    <row r="9">
      <c r="A9" s="1"/>
    </row>
    <row r="10">
      <c r="A10" s="1"/>
      <c r="B10" s="47" t="s">
        <v>7</v>
      </c>
      <c r="C10" s="48"/>
      <c r="D10" s="48"/>
      <c r="E10" s="49"/>
      <c r="F10" s="50" t="s">
        <v>10</v>
      </c>
      <c r="G10" s="48"/>
      <c r="H10" s="48"/>
      <c r="I10" s="49"/>
      <c r="J10" s="51" t="s">
        <v>13</v>
      </c>
      <c r="K10" s="48"/>
      <c r="L10" s="48"/>
      <c r="M10" s="49"/>
      <c r="N10" s="52" t="s">
        <v>16</v>
      </c>
      <c r="O10" s="48"/>
      <c r="P10" s="48"/>
      <c r="Q10" s="49"/>
      <c r="R10" s="53" t="s">
        <v>19</v>
      </c>
      <c r="S10" s="48"/>
      <c r="T10" s="48"/>
      <c r="U10" s="49"/>
    </row>
    <row r="11">
      <c r="A11" s="1"/>
      <c r="B11" s="54" t="s">
        <v>4</v>
      </c>
      <c r="C11" s="55" t="s">
        <v>22</v>
      </c>
      <c r="D11" s="55" t="s">
        <v>23</v>
      </c>
      <c r="E11" s="56" t="s">
        <v>24</v>
      </c>
      <c r="F11" s="57" t="s">
        <v>4</v>
      </c>
      <c r="G11" s="55" t="s">
        <v>22</v>
      </c>
      <c r="H11" s="55" t="s">
        <v>23</v>
      </c>
      <c r="I11" s="56" t="s">
        <v>24</v>
      </c>
      <c r="J11" s="57" t="s">
        <v>4</v>
      </c>
      <c r="K11" s="55" t="s">
        <v>22</v>
      </c>
      <c r="L11" s="55" t="s">
        <v>23</v>
      </c>
      <c r="M11" s="56" t="s">
        <v>24</v>
      </c>
      <c r="N11" s="54" t="s">
        <v>4</v>
      </c>
      <c r="O11" s="55" t="s">
        <v>22</v>
      </c>
      <c r="P11" s="55" t="s">
        <v>23</v>
      </c>
      <c r="Q11" s="56" t="s">
        <v>24</v>
      </c>
      <c r="R11" s="58" t="s">
        <v>4</v>
      </c>
      <c r="S11" s="59" t="s">
        <v>22</v>
      </c>
      <c r="T11" s="59" t="s">
        <v>23</v>
      </c>
      <c r="U11" s="60" t="s">
        <v>24</v>
      </c>
    </row>
    <row r="12">
      <c r="A12" s="1" t="s">
        <v>25</v>
      </c>
      <c r="B12" s="61" t="s">
        <v>12</v>
      </c>
      <c r="C12" s="62" t="s">
        <v>26</v>
      </c>
      <c r="D12" s="63">
        <v>100.0</v>
      </c>
      <c r="E12" s="64" t="s">
        <v>27</v>
      </c>
      <c r="F12" s="65" t="s">
        <v>15</v>
      </c>
      <c r="G12" s="66" t="s">
        <v>26</v>
      </c>
      <c r="H12" s="66"/>
      <c r="I12" s="67" t="s">
        <v>27</v>
      </c>
      <c r="J12" s="68" t="s">
        <v>18</v>
      </c>
      <c r="K12" s="69" t="s">
        <v>26</v>
      </c>
      <c r="L12" s="69"/>
      <c r="M12" s="70" t="s">
        <v>27</v>
      </c>
      <c r="N12" s="71" t="s">
        <v>9</v>
      </c>
      <c r="O12" s="72" t="s">
        <v>26</v>
      </c>
      <c r="P12" s="72"/>
      <c r="Q12" s="73" t="s">
        <v>27</v>
      </c>
      <c r="R12" s="74" t="s">
        <v>12</v>
      </c>
      <c r="S12" s="75" t="s">
        <v>28</v>
      </c>
      <c r="T12" s="75"/>
      <c r="U12" s="76"/>
    </row>
    <row r="13">
      <c r="A13" s="1">
        <v>44144.0</v>
      </c>
      <c r="B13" s="77" t="s">
        <v>12</v>
      </c>
      <c r="C13" s="78" t="s">
        <v>29</v>
      </c>
      <c r="D13" s="78">
        <f>MROUND(D12*0.7,$C$8)</f>
        <v>70</v>
      </c>
      <c r="E13" s="79">
        <f>MROUND(D12*0.8,$C$8)</f>
        <v>80</v>
      </c>
      <c r="F13" s="80" t="s">
        <v>30</v>
      </c>
      <c r="G13" s="81" t="s">
        <v>31</v>
      </c>
      <c r="H13" s="81">
        <f>MROUND(H12*0.7,$C$8)</f>
        <v>0</v>
      </c>
      <c r="I13" s="82">
        <f>MROUND(H12*0.8,$C$8)</f>
        <v>0</v>
      </c>
      <c r="J13" s="83" t="s">
        <v>18</v>
      </c>
      <c r="K13" s="84" t="s">
        <v>29</v>
      </c>
      <c r="L13" s="84">
        <f>MROUND(L12*0.7,$C$8)</f>
        <v>0</v>
      </c>
      <c r="M13" s="85">
        <f>MROUND(L12*0.8,$C$8)</f>
        <v>0</v>
      </c>
      <c r="N13" s="86" t="s">
        <v>9</v>
      </c>
      <c r="O13" s="87" t="s">
        <v>32</v>
      </c>
      <c r="P13" s="87">
        <f>MROUND(P12*0.7,$C$8)</f>
        <v>0</v>
      </c>
      <c r="Q13" s="88">
        <f>MROUND(P12*0.9,$C$8)</f>
        <v>0</v>
      </c>
      <c r="R13" s="89"/>
      <c r="S13" s="25"/>
      <c r="T13" s="25"/>
      <c r="U13" s="26"/>
    </row>
    <row r="14">
      <c r="A14" s="1"/>
      <c r="B14" s="77" t="s">
        <v>33</v>
      </c>
      <c r="C14" s="78" t="s">
        <v>34</v>
      </c>
      <c r="D14" s="78"/>
      <c r="E14" s="90" t="s">
        <v>35</v>
      </c>
      <c r="F14" s="91"/>
      <c r="G14" s="25"/>
      <c r="H14" s="25"/>
      <c r="I14" s="26"/>
      <c r="J14" s="83" t="s">
        <v>36</v>
      </c>
      <c r="K14" s="84" t="s">
        <v>37</v>
      </c>
      <c r="L14" s="84"/>
      <c r="M14" s="92" t="s">
        <v>35</v>
      </c>
      <c r="N14" s="93" t="s">
        <v>38</v>
      </c>
      <c r="O14" s="94" t="s">
        <v>34</v>
      </c>
      <c r="P14" s="94"/>
      <c r="Q14" s="95" t="s">
        <v>39</v>
      </c>
      <c r="R14" s="96" t="s">
        <v>40</v>
      </c>
      <c r="S14" s="97" t="s">
        <v>41</v>
      </c>
      <c r="T14" s="97"/>
      <c r="U14" s="98" t="s">
        <v>35</v>
      </c>
    </row>
    <row r="15">
      <c r="A15" s="1"/>
      <c r="B15" s="99" t="s">
        <v>42</v>
      </c>
      <c r="C15" s="78" t="s">
        <v>34</v>
      </c>
      <c r="D15" s="78"/>
      <c r="E15" s="100"/>
      <c r="F15" s="80" t="s">
        <v>43</v>
      </c>
      <c r="G15" s="81" t="s">
        <v>44</v>
      </c>
      <c r="H15" s="81"/>
      <c r="I15" s="101" t="s">
        <v>35</v>
      </c>
      <c r="J15" s="83" t="s">
        <v>45</v>
      </c>
      <c r="K15" s="84" t="str">
        <f>K14</f>
        <v>3-5*8-12</v>
      </c>
      <c r="L15" s="84"/>
      <c r="M15" s="100"/>
      <c r="N15" s="102" t="s">
        <v>46</v>
      </c>
      <c r="O15" s="25"/>
      <c r="P15" s="25"/>
      <c r="Q15" s="26"/>
      <c r="R15" s="96" t="s">
        <v>47</v>
      </c>
      <c r="S15" s="97" t="s">
        <v>41</v>
      </c>
      <c r="T15" s="97"/>
      <c r="U15" s="100"/>
    </row>
    <row r="16">
      <c r="A16" s="1"/>
      <c r="B16" s="77" t="s">
        <v>48</v>
      </c>
      <c r="C16" s="78" t="s">
        <v>49</v>
      </c>
      <c r="D16" s="78"/>
      <c r="E16" s="90" t="s">
        <v>50</v>
      </c>
      <c r="F16" s="80" t="s">
        <v>51</v>
      </c>
      <c r="G16" s="81" t="s">
        <v>52</v>
      </c>
      <c r="H16" s="81"/>
      <c r="I16" s="100"/>
      <c r="J16" s="103" t="s">
        <v>53</v>
      </c>
      <c r="K16" s="84" t="s">
        <v>54</v>
      </c>
      <c r="L16" s="84"/>
      <c r="M16" s="92" t="s">
        <v>50</v>
      </c>
      <c r="N16" s="93" t="s">
        <v>55</v>
      </c>
      <c r="O16" s="94" t="s">
        <v>56</v>
      </c>
      <c r="P16" s="94"/>
      <c r="Q16" s="104" t="s">
        <v>50</v>
      </c>
      <c r="R16" s="96" t="s">
        <v>57</v>
      </c>
      <c r="S16" s="97" t="s">
        <v>58</v>
      </c>
      <c r="T16" s="97"/>
      <c r="U16" s="98" t="s">
        <v>50</v>
      </c>
    </row>
    <row r="17">
      <c r="A17" s="1"/>
      <c r="B17" s="77" t="s">
        <v>59</v>
      </c>
      <c r="C17" s="78" t="s">
        <v>49</v>
      </c>
      <c r="D17" s="78"/>
      <c r="E17" s="105"/>
      <c r="F17" s="80" t="s">
        <v>60</v>
      </c>
      <c r="G17" s="81" t="s">
        <v>54</v>
      </c>
      <c r="H17" s="81"/>
      <c r="I17" s="101" t="s">
        <v>35</v>
      </c>
      <c r="J17" s="83" t="s">
        <v>61</v>
      </c>
      <c r="K17" s="84" t="s">
        <v>54</v>
      </c>
      <c r="L17" s="84"/>
      <c r="M17" s="105"/>
      <c r="N17" s="93" t="s">
        <v>60</v>
      </c>
      <c r="O17" s="94" t="s">
        <v>56</v>
      </c>
      <c r="P17" s="94"/>
      <c r="Q17" s="105"/>
      <c r="R17" s="96" t="s">
        <v>62</v>
      </c>
      <c r="S17" s="97" t="s">
        <v>54</v>
      </c>
      <c r="T17" s="97"/>
      <c r="U17" s="105"/>
    </row>
    <row r="18">
      <c r="A18" s="1"/>
      <c r="B18" s="106" t="s">
        <v>63</v>
      </c>
      <c r="C18" s="107" t="s">
        <v>49</v>
      </c>
      <c r="D18" s="107"/>
      <c r="E18" s="108"/>
      <c r="F18" s="109" t="s">
        <v>64</v>
      </c>
      <c r="G18" s="110" t="s">
        <v>54</v>
      </c>
      <c r="H18" s="110"/>
      <c r="I18" s="108"/>
      <c r="J18" s="111" t="s">
        <v>63</v>
      </c>
      <c r="K18" s="112" t="s">
        <v>54</v>
      </c>
      <c r="L18" s="112"/>
      <c r="M18" s="108"/>
      <c r="N18" s="113" t="s">
        <v>65</v>
      </c>
      <c r="O18" s="114" t="s">
        <v>56</v>
      </c>
      <c r="P18" s="114"/>
      <c r="Q18" s="108"/>
      <c r="R18" s="115" t="s">
        <v>66</v>
      </c>
      <c r="S18" s="116" t="s">
        <v>54</v>
      </c>
      <c r="T18" s="116"/>
      <c r="U18" s="108"/>
    </row>
    <row r="19" ht="15.75" customHeight="1">
      <c r="A19" s="1" t="s">
        <v>67</v>
      </c>
      <c r="B19" s="61" t="s">
        <v>12</v>
      </c>
      <c r="C19" s="62" t="s">
        <v>26</v>
      </c>
      <c r="D19" s="62"/>
      <c r="E19" s="64" t="s">
        <v>27</v>
      </c>
      <c r="F19" s="65" t="s">
        <v>15</v>
      </c>
      <c r="G19" s="66" t="s">
        <v>26</v>
      </c>
      <c r="H19" s="66"/>
      <c r="I19" s="67" t="s">
        <v>27</v>
      </c>
      <c r="J19" s="68" t="s">
        <v>18</v>
      </c>
      <c r="K19" s="69" t="s">
        <v>26</v>
      </c>
      <c r="L19" s="69"/>
      <c r="M19" s="70" t="s">
        <v>27</v>
      </c>
      <c r="N19" s="71" t="s">
        <v>9</v>
      </c>
      <c r="O19" s="72" t="s">
        <v>26</v>
      </c>
      <c r="P19" s="72"/>
      <c r="Q19" s="73" t="s">
        <v>27</v>
      </c>
      <c r="R19" s="74" t="s">
        <v>12</v>
      </c>
      <c r="S19" s="75" t="s">
        <v>28</v>
      </c>
      <c r="T19" s="75"/>
      <c r="U19" s="76"/>
    </row>
    <row r="20" ht="15.75" customHeight="1">
      <c r="A20" s="1">
        <f>A13+7</f>
        <v>44151</v>
      </c>
      <c r="B20" s="77" t="s">
        <v>12</v>
      </c>
      <c r="C20" s="78" t="s">
        <v>29</v>
      </c>
      <c r="D20" s="78">
        <f>MROUND(D19*0.7,$C$8)</f>
        <v>0</v>
      </c>
      <c r="E20" s="79">
        <f>MROUND(D19*0.8,$C$8)</f>
        <v>0</v>
      </c>
      <c r="F20" s="80" t="s">
        <v>30</v>
      </c>
      <c r="G20" s="81" t="s">
        <v>31</v>
      </c>
      <c r="H20" s="81">
        <f>MROUND(H19*0.7,$C$8)</f>
        <v>0</v>
      </c>
      <c r="I20" s="82">
        <f>MROUND(H19*0.8,$C$8)</f>
        <v>0</v>
      </c>
      <c r="J20" s="83" t="s">
        <v>18</v>
      </c>
      <c r="K20" s="84" t="s">
        <v>29</v>
      </c>
      <c r="L20" s="84">
        <f>MROUND(L19*0.7,$C$8)</f>
        <v>0</v>
      </c>
      <c r="M20" s="85">
        <f>MROUND(L19*0.8,$C$8)</f>
        <v>0</v>
      </c>
      <c r="N20" s="86" t="s">
        <v>9</v>
      </c>
      <c r="O20" s="87" t="s">
        <v>32</v>
      </c>
      <c r="P20" s="87">
        <f>MROUND(P19*0.7,$C$8)</f>
        <v>0</v>
      </c>
      <c r="Q20" s="88">
        <f>MROUND(P19*0.9,$C$8)</f>
        <v>0</v>
      </c>
      <c r="R20" s="89"/>
      <c r="S20" s="25"/>
      <c r="T20" s="25"/>
      <c r="U20" s="26"/>
    </row>
    <row r="21" ht="15.75" customHeight="1">
      <c r="A21" s="1"/>
      <c r="B21" s="77" t="s">
        <v>33</v>
      </c>
      <c r="C21" s="78" t="s">
        <v>34</v>
      </c>
      <c r="D21" s="78"/>
      <c r="E21" s="90" t="s">
        <v>35</v>
      </c>
      <c r="F21" s="91"/>
      <c r="G21" s="25"/>
      <c r="H21" s="25"/>
      <c r="I21" s="26"/>
      <c r="J21" s="83" t="s">
        <v>36</v>
      </c>
      <c r="K21" s="84" t="s">
        <v>37</v>
      </c>
      <c r="L21" s="84"/>
      <c r="M21" s="92" t="s">
        <v>35</v>
      </c>
      <c r="N21" s="93" t="s">
        <v>38</v>
      </c>
      <c r="O21" s="94" t="s">
        <v>34</v>
      </c>
      <c r="P21" s="94"/>
      <c r="Q21" s="95" t="s">
        <v>39</v>
      </c>
      <c r="R21" s="96" t="s">
        <v>40</v>
      </c>
      <c r="S21" s="97" t="s">
        <v>41</v>
      </c>
      <c r="T21" s="97"/>
      <c r="U21" s="98" t="s">
        <v>35</v>
      </c>
    </row>
    <row r="22" ht="15.75" customHeight="1">
      <c r="A22" s="1"/>
      <c r="B22" s="99" t="s">
        <v>42</v>
      </c>
      <c r="C22" s="78" t="s">
        <v>34</v>
      </c>
      <c r="D22" s="78"/>
      <c r="E22" s="100"/>
      <c r="F22" s="80" t="s">
        <v>43</v>
      </c>
      <c r="G22" s="81" t="s">
        <v>44</v>
      </c>
      <c r="H22" s="81"/>
      <c r="I22" s="101" t="s">
        <v>35</v>
      </c>
      <c r="J22" s="83" t="s">
        <v>45</v>
      </c>
      <c r="K22" s="84" t="str">
        <f>K21</f>
        <v>3-5*8-12</v>
      </c>
      <c r="L22" s="84"/>
      <c r="M22" s="100"/>
      <c r="N22" s="102" t="s">
        <v>46</v>
      </c>
      <c r="O22" s="25"/>
      <c r="P22" s="25"/>
      <c r="Q22" s="26"/>
      <c r="R22" s="96" t="s">
        <v>47</v>
      </c>
      <c r="S22" s="97" t="s">
        <v>41</v>
      </c>
      <c r="T22" s="97"/>
      <c r="U22" s="100"/>
    </row>
    <row r="23" ht="15.75" customHeight="1">
      <c r="A23" s="1"/>
      <c r="B23" s="77" t="s">
        <v>48</v>
      </c>
      <c r="C23" s="78" t="s">
        <v>49</v>
      </c>
      <c r="D23" s="78"/>
      <c r="E23" s="90" t="s">
        <v>50</v>
      </c>
      <c r="F23" s="80" t="s">
        <v>51</v>
      </c>
      <c r="G23" s="81" t="s">
        <v>52</v>
      </c>
      <c r="H23" s="81"/>
      <c r="I23" s="100"/>
      <c r="J23" s="103" t="s">
        <v>53</v>
      </c>
      <c r="K23" s="84" t="s">
        <v>54</v>
      </c>
      <c r="L23" s="84"/>
      <c r="M23" s="92" t="s">
        <v>50</v>
      </c>
      <c r="N23" s="93" t="s">
        <v>55</v>
      </c>
      <c r="O23" s="94" t="s">
        <v>56</v>
      </c>
      <c r="P23" s="94"/>
      <c r="Q23" s="104" t="s">
        <v>50</v>
      </c>
      <c r="R23" s="96" t="s">
        <v>57</v>
      </c>
      <c r="S23" s="97" t="s">
        <v>58</v>
      </c>
      <c r="T23" s="97"/>
      <c r="U23" s="98" t="s">
        <v>50</v>
      </c>
    </row>
    <row r="24" ht="15.75" customHeight="1">
      <c r="A24" s="1"/>
      <c r="B24" s="77" t="s">
        <v>59</v>
      </c>
      <c r="C24" s="78" t="s">
        <v>49</v>
      </c>
      <c r="D24" s="78"/>
      <c r="E24" s="105"/>
      <c r="F24" s="80" t="s">
        <v>60</v>
      </c>
      <c r="G24" s="81" t="s">
        <v>54</v>
      </c>
      <c r="H24" s="81"/>
      <c r="I24" s="101" t="s">
        <v>35</v>
      </c>
      <c r="J24" s="83" t="s">
        <v>61</v>
      </c>
      <c r="K24" s="84" t="s">
        <v>54</v>
      </c>
      <c r="L24" s="84"/>
      <c r="M24" s="105"/>
      <c r="N24" s="93" t="s">
        <v>60</v>
      </c>
      <c r="O24" s="94" t="s">
        <v>56</v>
      </c>
      <c r="P24" s="94"/>
      <c r="Q24" s="105"/>
      <c r="R24" s="96" t="s">
        <v>62</v>
      </c>
      <c r="S24" s="97" t="s">
        <v>54</v>
      </c>
      <c r="T24" s="97"/>
      <c r="U24" s="105"/>
    </row>
    <row r="25" ht="15.75" customHeight="1">
      <c r="A25" s="1"/>
      <c r="B25" s="106" t="s">
        <v>63</v>
      </c>
      <c r="C25" s="107" t="s">
        <v>49</v>
      </c>
      <c r="D25" s="107"/>
      <c r="E25" s="108"/>
      <c r="F25" s="109" t="s">
        <v>64</v>
      </c>
      <c r="G25" s="110" t="s">
        <v>54</v>
      </c>
      <c r="H25" s="110"/>
      <c r="I25" s="108"/>
      <c r="J25" s="111" t="s">
        <v>63</v>
      </c>
      <c r="K25" s="112" t="s">
        <v>54</v>
      </c>
      <c r="L25" s="112"/>
      <c r="M25" s="108"/>
      <c r="N25" s="113" t="s">
        <v>65</v>
      </c>
      <c r="O25" s="114" t="s">
        <v>56</v>
      </c>
      <c r="P25" s="114"/>
      <c r="Q25" s="108"/>
      <c r="R25" s="115" t="s">
        <v>66</v>
      </c>
      <c r="S25" s="116" t="s">
        <v>54</v>
      </c>
      <c r="T25" s="116"/>
      <c r="U25" s="108"/>
    </row>
    <row r="26" ht="15.75" customHeight="1">
      <c r="A26" s="1" t="s">
        <v>68</v>
      </c>
      <c r="B26" s="61" t="s">
        <v>12</v>
      </c>
      <c r="C26" s="62" t="s">
        <v>26</v>
      </c>
      <c r="D26" s="62"/>
      <c r="E26" s="64" t="s">
        <v>27</v>
      </c>
      <c r="F26" s="65" t="s">
        <v>15</v>
      </c>
      <c r="G26" s="66" t="s">
        <v>26</v>
      </c>
      <c r="H26" s="66"/>
      <c r="I26" s="67" t="s">
        <v>27</v>
      </c>
      <c r="J26" s="68" t="s">
        <v>18</v>
      </c>
      <c r="K26" s="69" t="s">
        <v>26</v>
      </c>
      <c r="L26" s="69"/>
      <c r="M26" s="70" t="s">
        <v>27</v>
      </c>
      <c r="N26" s="71" t="s">
        <v>9</v>
      </c>
      <c r="O26" s="72" t="s">
        <v>26</v>
      </c>
      <c r="P26" s="72"/>
      <c r="Q26" s="73" t="s">
        <v>27</v>
      </c>
      <c r="R26" s="74" t="s">
        <v>12</v>
      </c>
      <c r="S26" s="75" t="s">
        <v>28</v>
      </c>
      <c r="T26" s="75"/>
      <c r="U26" s="76"/>
    </row>
    <row r="27" ht="15.75" customHeight="1">
      <c r="A27" s="1">
        <f>A20+7</f>
        <v>44158</v>
      </c>
      <c r="B27" s="77" t="s">
        <v>12</v>
      </c>
      <c r="C27" s="78" t="s">
        <v>29</v>
      </c>
      <c r="D27" s="78">
        <f>MROUND(D26*0.7,$C$8)</f>
        <v>0</v>
      </c>
      <c r="E27" s="79">
        <f>MROUND(D26*0.8,$C$8)</f>
        <v>0</v>
      </c>
      <c r="F27" s="80" t="s">
        <v>30</v>
      </c>
      <c r="G27" s="81" t="s">
        <v>31</v>
      </c>
      <c r="H27" s="81">
        <f>MROUND(H26*0.7,$C$8)</f>
        <v>0</v>
      </c>
      <c r="I27" s="82">
        <f>MROUND(H26*0.8,$C$8)</f>
        <v>0</v>
      </c>
      <c r="J27" s="83" t="s">
        <v>18</v>
      </c>
      <c r="K27" s="84" t="s">
        <v>29</v>
      </c>
      <c r="L27" s="84">
        <f>MROUND(L26*0.7,$C$8)</f>
        <v>0</v>
      </c>
      <c r="M27" s="85">
        <f>MROUND(L26*0.8,$C$8)</f>
        <v>0</v>
      </c>
      <c r="N27" s="86" t="s">
        <v>9</v>
      </c>
      <c r="O27" s="87" t="s">
        <v>32</v>
      </c>
      <c r="P27" s="87">
        <f>MROUND(P26*0.7,$C$8)</f>
        <v>0</v>
      </c>
      <c r="Q27" s="88">
        <f>MROUND(P26*0.9,$C$8)</f>
        <v>0</v>
      </c>
      <c r="R27" s="89"/>
      <c r="S27" s="25"/>
      <c r="T27" s="25"/>
      <c r="U27" s="26"/>
    </row>
    <row r="28" ht="15.75" customHeight="1">
      <c r="A28" s="1"/>
      <c r="B28" s="77" t="s">
        <v>33</v>
      </c>
      <c r="C28" s="78" t="s">
        <v>34</v>
      </c>
      <c r="D28" s="78"/>
      <c r="E28" s="90" t="s">
        <v>35</v>
      </c>
      <c r="F28" s="91"/>
      <c r="G28" s="25"/>
      <c r="H28" s="25"/>
      <c r="I28" s="26"/>
      <c r="J28" s="83" t="s">
        <v>36</v>
      </c>
      <c r="K28" s="84" t="s">
        <v>37</v>
      </c>
      <c r="L28" s="84"/>
      <c r="M28" s="92" t="s">
        <v>35</v>
      </c>
      <c r="N28" s="93" t="s">
        <v>38</v>
      </c>
      <c r="O28" s="94" t="s">
        <v>34</v>
      </c>
      <c r="P28" s="94"/>
      <c r="Q28" s="95" t="s">
        <v>39</v>
      </c>
      <c r="R28" s="96" t="s">
        <v>40</v>
      </c>
      <c r="S28" s="97" t="s">
        <v>41</v>
      </c>
      <c r="T28" s="97"/>
      <c r="U28" s="98" t="s">
        <v>35</v>
      </c>
    </row>
    <row r="29" ht="15.75" customHeight="1">
      <c r="A29" s="1"/>
      <c r="B29" s="99" t="s">
        <v>42</v>
      </c>
      <c r="C29" s="78" t="s">
        <v>34</v>
      </c>
      <c r="D29" s="78"/>
      <c r="E29" s="100"/>
      <c r="F29" s="80" t="s">
        <v>43</v>
      </c>
      <c r="G29" s="81" t="s">
        <v>44</v>
      </c>
      <c r="H29" s="81"/>
      <c r="I29" s="101" t="s">
        <v>35</v>
      </c>
      <c r="J29" s="83" t="s">
        <v>45</v>
      </c>
      <c r="K29" s="84" t="str">
        <f>K28</f>
        <v>3-5*8-12</v>
      </c>
      <c r="L29" s="84"/>
      <c r="M29" s="100"/>
      <c r="N29" s="102" t="s">
        <v>46</v>
      </c>
      <c r="O29" s="25"/>
      <c r="P29" s="25"/>
      <c r="Q29" s="26"/>
      <c r="R29" s="96" t="s">
        <v>47</v>
      </c>
      <c r="S29" s="97" t="s">
        <v>41</v>
      </c>
      <c r="T29" s="97"/>
      <c r="U29" s="100"/>
    </row>
    <row r="30" ht="15.75" customHeight="1">
      <c r="A30" s="1"/>
      <c r="B30" s="77" t="s">
        <v>48</v>
      </c>
      <c r="C30" s="78" t="s">
        <v>49</v>
      </c>
      <c r="D30" s="78"/>
      <c r="E30" s="90" t="s">
        <v>50</v>
      </c>
      <c r="F30" s="80" t="s">
        <v>51</v>
      </c>
      <c r="G30" s="81" t="s">
        <v>52</v>
      </c>
      <c r="H30" s="81"/>
      <c r="I30" s="100"/>
      <c r="J30" s="103" t="s">
        <v>53</v>
      </c>
      <c r="K30" s="84" t="s">
        <v>54</v>
      </c>
      <c r="L30" s="84"/>
      <c r="M30" s="92" t="s">
        <v>50</v>
      </c>
      <c r="N30" s="93" t="s">
        <v>55</v>
      </c>
      <c r="O30" s="94" t="s">
        <v>56</v>
      </c>
      <c r="P30" s="94"/>
      <c r="Q30" s="104" t="s">
        <v>50</v>
      </c>
      <c r="R30" s="96" t="s">
        <v>57</v>
      </c>
      <c r="S30" s="97" t="s">
        <v>58</v>
      </c>
      <c r="T30" s="97"/>
      <c r="U30" s="98" t="s">
        <v>50</v>
      </c>
    </row>
    <row r="31" ht="15.75" customHeight="1">
      <c r="A31" s="1"/>
      <c r="B31" s="77" t="s">
        <v>59</v>
      </c>
      <c r="C31" s="78" t="s">
        <v>49</v>
      </c>
      <c r="D31" s="78"/>
      <c r="E31" s="105"/>
      <c r="F31" s="80" t="s">
        <v>60</v>
      </c>
      <c r="G31" s="81" t="s">
        <v>54</v>
      </c>
      <c r="H31" s="81"/>
      <c r="I31" s="101" t="s">
        <v>35</v>
      </c>
      <c r="J31" s="83" t="s">
        <v>61</v>
      </c>
      <c r="K31" s="84" t="s">
        <v>54</v>
      </c>
      <c r="L31" s="84"/>
      <c r="M31" s="105"/>
      <c r="N31" s="93" t="s">
        <v>60</v>
      </c>
      <c r="O31" s="94" t="s">
        <v>56</v>
      </c>
      <c r="P31" s="94"/>
      <c r="Q31" s="105"/>
      <c r="R31" s="96" t="s">
        <v>62</v>
      </c>
      <c r="S31" s="97" t="s">
        <v>54</v>
      </c>
      <c r="T31" s="97"/>
      <c r="U31" s="105"/>
    </row>
    <row r="32" ht="15.75" customHeight="1">
      <c r="A32" s="1"/>
      <c r="B32" s="106" t="s">
        <v>63</v>
      </c>
      <c r="C32" s="107" t="s">
        <v>49</v>
      </c>
      <c r="D32" s="107"/>
      <c r="E32" s="108"/>
      <c r="F32" s="109" t="s">
        <v>64</v>
      </c>
      <c r="G32" s="110" t="s">
        <v>54</v>
      </c>
      <c r="H32" s="110"/>
      <c r="I32" s="108"/>
      <c r="J32" s="111" t="s">
        <v>63</v>
      </c>
      <c r="K32" s="112" t="s">
        <v>54</v>
      </c>
      <c r="L32" s="112"/>
      <c r="M32" s="108"/>
      <c r="N32" s="113" t="s">
        <v>65</v>
      </c>
      <c r="O32" s="114" t="s">
        <v>56</v>
      </c>
      <c r="P32" s="114"/>
      <c r="Q32" s="108"/>
      <c r="R32" s="115" t="s">
        <v>66</v>
      </c>
      <c r="S32" s="116" t="s">
        <v>54</v>
      </c>
      <c r="T32" s="116"/>
      <c r="U32" s="108"/>
    </row>
    <row r="33" ht="15.75" customHeight="1">
      <c r="A33" s="1" t="s">
        <v>69</v>
      </c>
      <c r="B33" s="61" t="s">
        <v>12</v>
      </c>
      <c r="C33" s="62" t="s">
        <v>26</v>
      </c>
      <c r="D33" s="62"/>
      <c r="E33" s="64" t="s">
        <v>27</v>
      </c>
      <c r="F33" s="65" t="s">
        <v>15</v>
      </c>
      <c r="G33" s="66" t="s">
        <v>26</v>
      </c>
      <c r="H33" s="66"/>
      <c r="I33" s="67" t="s">
        <v>27</v>
      </c>
      <c r="J33" s="68" t="s">
        <v>18</v>
      </c>
      <c r="K33" s="69" t="s">
        <v>26</v>
      </c>
      <c r="L33" s="69"/>
      <c r="M33" s="70" t="s">
        <v>27</v>
      </c>
      <c r="N33" s="71" t="s">
        <v>9</v>
      </c>
      <c r="O33" s="72" t="s">
        <v>26</v>
      </c>
      <c r="P33" s="72"/>
      <c r="Q33" s="73" t="s">
        <v>27</v>
      </c>
      <c r="R33" s="74" t="s">
        <v>12</v>
      </c>
      <c r="S33" s="75" t="s">
        <v>28</v>
      </c>
      <c r="T33" s="75"/>
      <c r="U33" s="76"/>
    </row>
    <row r="34" ht="15.75" customHeight="1">
      <c r="A34" s="1">
        <f>A27+7</f>
        <v>44165</v>
      </c>
      <c r="B34" s="77" t="s">
        <v>12</v>
      </c>
      <c r="C34" s="78" t="s">
        <v>29</v>
      </c>
      <c r="D34" s="78">
        <f>MROUND(D33*0.7,$C$8)</f>
        <v>0</v>
      </c>
      <c r="E34" s="79">
        <f>MROUND(D33*0.8,$C$8)</f>
        <v>0</v>
      </c>
      <c r="F34" s="80" t="s">
        <v>30</v>
      </c>
      <c r="G34" s="81" t="s">
        <v>31</v>
      </c>
      <c r="H34" s="81">
        <f>MROUND(H33*0.7,$C$8)</f>
        <v>0</v>
      </c>
      <c r="I34" s="82">
        <f>MROUND(H33*0.8,$C$8)</f>
        <v>0</v>
      </c>
      <c r="J34" s="83" t="s">
        <v>18</v>
      </c>
      <c r="K34" s="84" t="s">
        <v>29</v>
      </c>
      <c r="L34" s="84">
        <f>MROUND(L33*0.7,$C$8)</f>
        <v>0</v>
      </c>
      <c r="M34" s="85">
        <f>MROUND(L33*0.8,$C$8)</f>
        <v>0</v>
      </c>
      <c r="N34" s="86" t="s">
        <v>9</v>
      </c>
      <c r="O34" s="87" t="s">
        <v>32</v>
      </c>
      <c r="P34" s="87">
        <f>MROUND(P33*0.7,$C$8)</f>
        <v>0</v>
      </c>
      <c r="Q34" s="88">
        <f>MROUND(P33*0.9,$C$8)</f>
        <v>0</v>
      </c>
      <c r="R34" s="89"/>
      <c r="S34" s="25"/>
      <c r="T34" s="25"/>
      <c r="U34" s="26"/>
    </row>
    <row r="35" ht="15.75" customHeight="1">
      <c r="A35" s="1"/>
      <c r="B35" s="77" t="s">
        <v>33</v>
      </c>
      <c r="C35" s="78" t="s">
        <v>34</v>
      </c>
      <c r="D35" s="78"/>
      <c r="E35" s="90" t="s">
        <v>35</v>
      </c>
      <c r="F35" s="91"/>
      <c r="G35" s="25"/>
      <c r="H35" s="25"/>
      <c r="I35" s="26"/>
      <c r="J35" s="83" t="s">
        <v>36</v>
      </c>
      <c r="K35" s="84" t="s">
        <v>37</v>
      </c>
      <c r="L35" s="84"/>
      <c r="M35" s="92" t="s">
        <v>35</v>
      </c>
      <c r="N35" s="93" t="s">
        <v>38</v>
      </c>
      <c r="O35" s="94" t="s">
        <v>34</v>
      </c>
      <c r="P35" s="94"/>
      <c r="Q35" s="95" t="s">
        <v>39</v>
      </c>
      <c r="R35" s="96" t="s">
        <v>40</v>
      </c>
      <c r="S35" s="97" t="s">
        <v>41</v>
      </c>
      <c r="T35" s="97"/>
      <c r="U35" s="98" t="s">
        <v>35</v>
      </c>
    </row>
    <row r="36" ht="15.75" customHeight="1">
      <c r="A36" s="1"/>
      <c r="B36" s="99" t="s">
        <v>42</v>
      </c>
      <c r="C36" s="78" t="s">
        <v>34</v>
      </c>
      <c r="D36" s="78"/>
      <c r="E36" s="100"/>
      <c r="F36" s="80" t="s">
        <v>43</v>
      </c>
      <c r="G36" s="81" t="s">
        <v>44</v>
      </c>
      <c r="H36" s="81"/>
      <c r="I36" s="101" t="s">
        <v>35</v>
      </c>
      <c r="J36" s="83" t="s">
        <v>45</v>
      </c>
      <c r="K36" s="84" t="str">
        <f>K35</f>
        <v>3-5*8-12</v>
      </c>
      <c r="L36" s="84"/>
      <c r="M36" s="100"/>
      <c r="N36" s="102" t="s">
        <v>46</v>
      </c>
      <c r="O36" s="25"/>
      <c r="P36" s="25"/>
      <c r="Q36" s="26"/>
      <c r="R36" s="96" t="s">
        <v>47</v>
      </c>
      <c r="S36" s="97" t="s">
        <v>41</v>
      </c>
      <c r="T36" s="97"/>
      <c r="U36" s="100"/>
    </row>
    <row r="37" ht="15.75" customHeight="1">
      <c r="A37" s="1"/>
      <c r="B37" s="77" t="s">
        <v>48</v>
      </c>
      <c r="C37" s="78" t="s">
        <v>49</v>
      </c>
      <c r="D37" s="78"/>
      <c r="E37" s="90" t="s">
        <v>50</v>
      </c>
      <c r="F37" s="80" t="s">
        <v>51</v>
      </c>
      <c r="G37" s="81" t="s">
        <v>52</v>
      </c>
      <c r="H37" s="81"/>
      <c r="I37" s="100"/>
      <c r="J37" s="103" t="s">
        <v>53</v>
      </c>
      <c r="K37" s="84" t="s">
        <v>54</v>
      </c>
      <c r="L37" s="84"/>
      <c r="M37" s="92" t="s">
        <v>50</v>
      </c>
      <c r="N37" s="93" t="s">
        <v>55</v>
      </c>
      <c r="O37" s="94" t="s">
        <v>56</v>
      </c>
      <c r="P37" s="94"/>
      <c r="Q37" s="104" t="s">
        <v>50</v>
      </c>
      <c r="R37" s="96" t="s">
        <v>57</v>
      </c>
      <c r="S37" s="97" t="s">
        <v>58</v>
      </c>
      <c r="T37" s="97"/>
      <c r="U37" s="98" t="s">
        <v>50</v>
      </c>
    </row>
    <row r="38" ht="15.75" customHeight="1">
      <c r="A38" s="1"/>
      <c r="B38" s="77" t="s">
        <v>59</v>
      </c>
      <c r="C38" s="78" t="s">
        <v>49</v>
      </c>
      <c r="D38" s="78"/>
      <c r="E38" s="105"/>
      <c r="F38" s="80" t="s">
        <v>60</v>
      </c>
      <c r="G38" s="81" t="s">
        <v>54</v>
      </c>
      <c r="H38" s="81"/>
      <c r="I38" s="101" t="s">
        <v>35</v>
      </c>
      <c r="J38" s="83" t="s">
        <v>61</v>
      </c>
      <c r="K38" s="84" t="s">
        <v>54</v>
      </c>
      <c r="L38" s="84"/>
      <c r="M38" s="105"/>
      <c r="N38" s="93" t="s">
        <v>60</v>
      </c>
      <c r="O38" s="94" t="s">
        <v>56</v>
      </c>
      <c r="P38" s="94"/>
      <c r="Q38" s="105"/>
      <c r="R38" s="96" t="s">
        <v>62</v>
      </c>
      <c r="S38" s="97" t="s">
        <v>54</v>
      </c>
      <c r="T38" s="97"/>
      <c r="U38" s="105"/>
    </row>
    <row r="39" ht="15.75" customHeight="1">
      <c r="A39" s="1"/>
      <c r="B39" s="106" t="s">
        <v>63</v>
      </c>
      <c r="C39" s="107" t="s">
        <v>49</v>
      </c>
      <c r="D39" s="107"/>
      <c r="E39" s="108"/>
      <c r="F39" s="109" t="s">
        <v>64</v>
      </c>
      <c r="G39" s="110" t="s">
        <v>54</v>
      </c>
      <c r="H39" s="110"/>
      <c r="I39" s="108"/>
      <c r="J39" s="111" t="s">
        <v>63</v>
      </c>
      <c r="K39" s="112" t="s">
        <v>54</v>
      </c>
      <c r="L39" s="112"/>
      <c r="M39" s="108"/>
      <c r="N39" s="113" t="s">
        <v>65</v>
      </c>
      <c r="O39" s="114" t="s">
        <v>56</v>
      </c>
      <c r="P39" s="114"/>
      <c r="Q39" s="108"/>
      <c r="R39" s="115" t="s">
        <v>66</v>
      </c>
      <c r="S39" s="116" t="s">
        <v>54</v>
      </c>
      <c r="T39" s="116"/>
      <c r="U39" s="108"/>
    </row>
    <row r="40" ht="15.75" customHeight="1">
      <c r="A40" s="1" t="s">
        <v>70</v>
      </c>
      <c r="B40" s="61" t="s">
        <v>12</v>
      </c>
      <c r="C40" s="62" t="s">
        <v>26</v>
      </c>
      <c r="D40" s="62"/>
      <c r="E40" s="64" t="s">
        <v>27</v>
      </c>
      <c r="F40" s="65" t="s">
        <v>15</v>
      </c>
      <c r="G40" s="66" t="s">
        <v>26</v>
      </c>
      <c r="H40" s="66"/>
      <c r="I40" s="67" t="s">
        <v>27</v>
      </c>
      <c r="J40" s="68" t="s">
        <v>18</v>
      </c>
      <c r="K40" s="69" t="s">
        <v>26</v>
      </c>
      <c r="L40" s="69"/>
      <c r="M40" s="70" t="s">
        <v>27</v>
      </c>
      <c r="N40" s="71" t="s">
        <v>9</v>
      </c>
      <c r="O40" s="72" t="s">
        <v>26</v>
      </c>
      <c r="P40" s="72"/>
      <c r="Q40" s="73" t="s">
        <v>27</v>
      </c>
      <c r="R40" s="74" t="s">
        <v>12</v>
      </c>
      <c r="S40" s="75" t="s">
        <v>28</v>
      </c>
      <c r="T40" s="75"/>
      <c r="U40" s="76"/>
    </row>
    <row r="41" ht="15.75" customHeight="1">
      <c r="A41" s="1">
        <f>A34+7</f>
        <v>44172</v>
      </c>
      <c r="B41" s="77" t="s">
        <v>12</v>
      </c>
      <c r="C41" s="78" t="s">
        <v>29</v>
      </c>
      <c r="D41" s="78">
        <f>MROUND(D40*0.7,$C$8)</f>
        <v>0</v>
      </c>
      <c r="E41" s="79">
        <f>MROUND(D40*0.8,$C$8)</f>
        <v>0</v>
      </c>
      <c r="F41" s="80" t="s">
        <v>30</v>
      </c>
      <c r="G41" s="81" t="s">
        <v>31</v>
      </c>
      <c r="H41" s="81">
        <f>MROUND(H40*0.7,$C$8)</f>
        <v>0</v>
      </c>
      <c r="I41" s="82">
        <f>MROUND(H40*0.8,$C$8)</f>
        <v>0</v>
      </c>
      <c r="J41" s="83" t="s">
        <v>18</v>
      </c>
      <c r="K41" s="84" t="s">
        <v>29</v>
      </c>
      <c r="L41" s="84">
        <f>MROUND(L40*0.7,$C$8)</f>
        <v>0</v>
      </c>
      <c r="M41" s="85">
        <f>MROUND(L40*0.8,$C$8)</f>
        <v>0</v>
      </c>
      <c r="N41" s="86" t="s">
        <v>9</v>
      </c>
      <c r="O41" s="87" t="s">
        <v>32</v>
      </c>
      <c r="P41" s="87">
        <f>MROUND(P40*0.7,$C$8)</f>
        <v>0</v>
      </c>
      <c r="Q41" s="88">
        <f>MROUND(P40*0.9,$C$8)</f>
        <v>0</v>
      </c>
      <c r="R41" s="89"/>
      <c r="S41" s="25"/>
      <c r="T41" s="25"/>
      <c r="U41" s="26"/>
    </row>
    <row r="42" ht="15.75" customHeight="1">
      <c r="A42" s="1"/>
      <c r="B42" s="77" t="s">
        <v>33</v>
      </c>
      <c r="C42" s="78" t="s">
        <v>34</v>
      </c>
      <c r="D42" s="78"/>
      <c r="E42" s="90" t="s">
        <v>35</v>
      </c>
      <c r="F42" s="91"/>
      <c r="G42" s="25"/>
      <c r="H42" s="25"/>
      <c r="I42" s="26"/>
      <c r="J42" s="83" t="s">
        <v>36</v>
      </c>
      <c r="K42" s="84" t="s">
        <v>37</v>
      </c>
      <c r="L42" s="84"/>
      <c r="M42" s="92" t="s">
        <v>35</v>
      </c>
      <c r="N42" s="93" t="s">
        <v>38</v>
      </c>
      <c r="O42" s="94" t="s">
        <v>34</v>
      </c>
      <c r="P42" s="94"/>
      <c r="Q42" s="95" t="s">
        <v>39</v>
      </c>
      <c r="R42" s="96" t="s">
        <v>40</v>
      </c>
      <c r="S42" s="97" t="s">
        <v>41</v>
      </c>
      <c r="T42" s="97"/>
      <c r="U42" s="98" t="s">
        <v>35</v>
      </c>
    </row>
    <row r="43" ht="15.75" customHeight="1">
      <c r="A43" s="1"/>
      <c r="B43" s="99" t="s">
        <v>42</v>
      </c>
      <c r="C43" s="78" t="s">
        <v>34</v>
      </c>
      <c r="D43" s="78"/>
      <c r="E43" s="100"/>
      <c r="F43" s="80" t="s">
        <v>43</v>
      </c>
      <c r="G43" s="81" t="s">
        <v>44</v>
      </c>
      <c r="H43" s="81"/>
      <c r="I43" s="101" t="s">
        <v>35</v>
      </c>
      <c r="J43" s="83" t="s">
        <v>45</v>
      </c>
      <c r="K43" s="84" t="str">
        <f>K42</f>
        <v>3-5*8-12</v>
      </c>
      <c r="L43" s="84"/>
      <c r="M43" s="100"/>
      <c r="N43" s="102" t="s">
        <v>46</v>
      </c>
      <c r="O43" s="25"/>
      <c r="P43" s="25"/>
      <c r="Q43" s="26"/>
      <c r="R43" s="96" t="s">
        <v>47</v>
      </c>
      <c r="S43" s="97" t="s">
        <v>41</v>
      </c>
      <c r="T43" s="97"/>
      <c r="U43" s="100"/>
    </row>
    <row r="44" ht="15.75" customHeight="1">
      <c r="A44" s="1"/>
      <c r="B44" s="77" t="s">
        <v>48</v>
      </c>
      <c r="C44" s="78" t="s">
        <v>49</v>
      </c>
      <c r="D44" s="78"/>
      <c r="E44" s="90" t="s">
        <v>50</v>
      </c>
      <c r="F44" s="80" t="s">
        <v>51</v>
      </c>
      <c r="G44" s="81" t="s">
        <v>52</v>
      </c>
      <c r="H44" s="81"/>
      <c r="I44" s="100"/>
      <c r="J44" s="103" t="s">
        <v>53</v>
      </c>
      <c r="K44" s="84" t="s">
        <v>54</v>
      </c>
      <c r="L44" s="84"/>
      <c r="M44" s="92" t="s">
        <v>50</v>
      </c>
      <c r="N44" s="93" t="s">
        <v>55</v>
      </c>
      <c r="O44" s="94" t="s">
        <v>56</v>
      </c>
      <c r="P44" s="94"/>
      <c r="Q44" s="104" t="s">
        <v>50</v>
      </c>
      <c r="R44" s="96" t="s">
        <v>57</v>
      </c>
      <c r="S44" s="97" t="s">
        <v>58</v>
      </c>
      <c r="T44" s="97"/>
      <c r="U44" s="98" t="s">
        <v>50</v>
      </c>
    </row>
    <row r="45" ht="15.75" customHeight="1">
      <c r="A45" s="1"/>
      <c r="B45" s="77" t="s">
        <v>59</v>
      </c>
      <c r="C45" s="78" t="s">
        <v>49</v>
      </c>
      <c r="D45" s="78"/>
      <c r="E45" s="105"/>
      <c r="F45" s="80" t="s">
        <v>60</v>
      </c>
      <c r="G45" s="81" t="s">
        <v>54</v>
      </c>
      <c r="H45" s="81"/>
      <c r="I45" s="101" t="s">
        <v>35</v>
      </c>
      <c r="J45" s="83" t="s">
        <v>61</v>
      </c>
      <c r="K45" s="84" t="s">
        <v>54</v>
      </c>
      <c r="L45" s="84"/>
      <c r="M45" s="105"/>
      <c r="N45" s="93" t="s">
        <v>60</v>
      </c>
      <c r="O45" s="94" t="s">
        <v>56</v>
      </c>
      <c r="P45" s="94"/>
      <c r="Q45" s="105"/>
      <c r="R45" s="96" t="s">
        <v>62</v>
      </c>
      <c r="S45" s="97" t="s">
        <v>54</v>
      </c>
      <c r="T45" s="97"/>
      <c r="U45" s="105"/>
    </row>
    <row r="46" ht="15.75" customHeight="1">
      <c r="A46" s="1"/>
      <c r="B46" s="106" t="s">
        <v>63</v>
      </c>
      <c r="C46" s="107" t="s">
        <v>49</v>
      </c>
      <c r="D46" s="107"/>
      <c r="E46" s="108"/>
      <c r="F46" s="109" t="s">
        <v>64</v>
      </c>
      <c r="G46" s="110" t="s">
        <v>54</v>
      </c>
      <c r="H46" s="110"/>
      <c r="I46" s="108"/>
      <c r="J46" s="111" t="s">
        <v>63</v>
      </c>
      <c r="K46" s="112" t="s">
        <v>54</v>
      </c>
      <c r="L46" s="112"/>
      <c r="M46" s="108"/>
      <c r="N46" s="113" t="s">
        <v>65</v>
      </c>
      <c r="O46" s="114" t="s">
        <v>56</v>
      </c>
      <c r="P46" s="114"/>
      <c r="Q46" s="108"/>
      <c r="R46" s="115" t="s">
        <v>66</v>
      </c>
      <c r="S46" s="116" t="s">
        <v>54</v>
      </c>
      <c r="T46" s="116"/>
      <c r="U46" s="108"/>
    </row>
    <row r="47" ht="15.75" customHeight="1">
      <c r="A47" s="1" t="s">
        <v>71</v>
      </c>
      <c r="B47" s="61" t="s">
        <v>12</v>
      </c>
      <c r="C47" s="62" t="s">
        <v>26</v>
      </c>
      <c r="D47" s="62"/>
      <c r="E47" s="64" t="s">
        <v>27</v>
      </c>
      <c r="F47" s="65" t="s">
        <v>15</v>
      </c>
      <c r="G47" s="66" t="s">
        <v>26</v>
      </c>
      <c r="H47" s="66"/>
      <c r="I47" s="67" t="s">
        <v>27</v>
      </c>
      <c r="J47" s="68" t="s">
        <v>18</v>
      </c>
      <c r="K47" s="69" t="s">
        <v>26</v>
      </c>
      <c r="L47" s="69"/>
      <c r="M47" s="70" t="s">
        <v>27</v>
      </c>
      <c r="N47" s="71" t="s">
        <v>9</v>
      </c>
      <c r="O47" s="72" t="s">
        <v>26</v>
      </c>
      <c r="P47" s="72"/>
      <c r="Q47" s="73" t="s">
        <v>27</v>
      </c>
      <c r="R47" s="74" t="s">
        <v>12</v>
      </c>
      <c r="S47" s="75" t="s">
        <v>28</v>
      </c>
      <c r="T47" s="75"/>
      <c r="U47" s="76"/>
    </row>
    <row r="48" ht="15.75" customHeight="1">
      <c r="A48" s="1">
        <f>A41+7</f>
        <v>44179</v>
      </c>
      <c r="B48" s="77" t="s">
        <v>12</v>
      </c>
      <c r="C48" s="78" t="s">
        <v>29</v>
      </c>
      <c r="D48" s="78">
        <f>MROUND(D47*0.7,$C$8)</f>
        <v>0</v>
      </c>
      <c r="E48" s="79">
        <f>MROUND(D47*0.8,$C$8)</f>
        <v>0</v>
      </c>
      <c r="F48" s="80" t="s">
        <v>30</v>
      </c>
      <c r="G48" s="81" t="s">
        <v>31</v>
      </c>
      <c r="H48" s="81">
        <f>MROUND(H47*0.7,$C$8)</f>
        <v>0</v>
      </c>
      <c r="I48" s="82">
        <f>MROUND(H47*0.8,$C$8)</f>
        <v>0</v>
      </c>
      <c r="J48" s="83" t="s">
        <v>18</v>
      </c>
      <c r="K48" s="84" t="s">
        <v>29</v>
      </c>
      <c r="L48" s="84">
        <f>MROUND(L47*0.7,$C$8)</f>
        <v>0</v>
      </c>
      <c r="M48" s="85">
        <f>MROUND(L47*0.8,$C$8)</f>
        <v>0</v>
      </c>
      <c r="N48" s="86" t="s">
        <v>9</v>
      </c>
      <c r="O48" s="87" t="s">
        <v>32</v>
      </c>
      <c r="P48" s="87">
        <f>MROUND(P47*0.7,$C$8)</f>
        <v>0</v>
      </c>
      <c r="Q48" s="88">
        <f>MROUND(P47*0.9,$C$8)</f>
        <v>0</v>
      </c>
      <c r="R48" s="89"/>
      <c r="S48" s="25"/>
      <c r="T48" s="25"/>
      <c r="U48" s="26"/>
    </row>
    <row r="49" ht="15.75" customHeight="1">
      <c r="A49" s="1"/>
      <c r="B49" s="77" t="s">
        <v>33</v>
      </c>
      <c r="C49" s="78" t="s">
        <v>34</v>
      </c>
      <c r="D49" s="78"/>
      <c r="E49" s="90" t="s">
        <v>35</v>
      </c>
      <c r="F49" s="91"/>
      <c r="G49" s="25"/>
      <c r="H49" s="25"/>
      <c r="I49" s="26"/>
      <c r="J49" s="83" t="s">
        <v>36</v>
      </c>
      <c r="K49" s="84" t="s">
        <v>37</v>
      </c>
      <c r="L49" s="84"/>
      <c r="M49" s="92" t="s">
        <v>35</v>
      </c>
      <c r="N49" s="93" t="s">
        <v>38</v>
      </c>
      <c r="O49" s="94" t="s">
        <v>34</v>
      </c>
      <c r="P49" s="94"/>
      <c r="Q49" s="95" t="s">
        <v>39</v>
      </c>
      <c r="R49" s="96" t="s">
        <v>40</v>
      </c>
      <c r="S49" s="97" t="s">
        <v>41</v>
      </c>
      <c r="T49" s="97"/>
      <c r="U49" s="98" t="s">
        <v>35</v>
      </c>
    </row>
    <row r="50" ht="15.75" customHeight="1">
      <c r="A50" s="1"/>
      <c r="B50" s="99" t="s">
        <v>42</v>
      </c>
      <c r="C50" s="78" t="s">
        <v>34</v>
      </c>
      <c r="D50" s="78"/>
      <c r="E50" s="100"/>
      <c r="F50" s="80" t="s">
        <v>43</v>
      </c>
      <c r="G50" s="81" t="s">
        <v>44</v>
      </c>
      <c r="H50" s="81"/>
      <c r="I50" s="101" t="s">
        <v>35</v>
      </c>
      <c r="J50" s="83" t="s">
        <v>45</v>
      </c>
      <c r="K50" s="84" t="str">
        <f>K49</f>
        <v>3-5*8-12</v>
      </c>
      <c r="L50" s="84"/>
      <c r="M50" s="100"/>
      <c r="N50" s="102" t="s">
        <v>46</v>
      </c>
      <c r="O50" s="25"/>
      <c r="P50" s="25"/>
      <c r="Q50" s="26"/>
      <c r="R50" s="96" t="s">
        <v>47</v>
      </c>
      <c r="S50" s="97" t="s">
        <v>41</v>
      </c>
      <c r="T50" s="97"/>
      <c r="U50" s="100"/>
    </row>
    <row r="51" ht="15.75" customHeight="1">
      <c r="A51" s="1"/>
      <c r="B51" s="77" t="s">
        <v>48</v>
      </c>
      <c r="C51" s="78" t="s">
        <v>49</v>
      </c>
      <c r="D51" s="78"/>
      <c r="E51" s="90" t="s">
        <v>50</v>
      </c>
      <c r="F51" s="80" t="s">
        <v>51</v>
      </c>
      <c r="G51" s="81" t="s">
        <v>52</v>
      </c>
      <c r="H51" s="81"/>
      <c r="I51" s="100"/>
      <c r="J51" s="103" t="s">
        <v>53</v>
      </c>
      <c r="K51" s="84" t="s">
        <v>54</v>
      </c>
      <c r="L51" s="84"/>
      <c r="M51" s="92" t="s">
        <v>50</v>
      </c>
      <c r="N51" s="93" t="s">
        <v>55</v>
      </c>
      <c r="O51" s="94" t="s">
        <v>56</v>
      </c>
      <c r="P51" s="94"/>
      <c r="Q51" s="104" t="s">
        <v>50</v>
      </c>
      <c r="R51" s="96" t="s">
        <v>57</v>
      </c>
      <c r="S51" s="97" t="s">
        <v>58</v>
      </c>
      <c r="T51" s="97"/>
      <c r="U51" s="98" t="s">
        <v>50</v>
      </c>
    </row>
    <row r="52" ht="15.75" customHeight="1">
      <c r="A52" s="1"/>
      <c r="B52" s="77" t="s">
        <v>59</v>
      </c>
      <c r="C52" s="78" t="s">
        <v>49</v>
      </c>
      <c r="D52" s="78"/>
      <c r="E52" s="105"/>
      <c r="F52" s="80" t="s">
        <v>60</v>
      </c>
      <c r="G52" s="81" t="s">
        <v>54</v>
      </c>
      <c r="H52" s="81"/>
      <c r="I52" s="101" t="s">
        <v>35</v>
      </c>
      <c r="J52" s="83" t="s">
        <v>61</v>
      </c>
      <c r="K52" s="84" t="s">
        <v>54</v>
      </c>
      <c r="L52" s="84"/>
      <c r="M52" s="105"/>
      <c r="N52" s="93" t="s">
        <v>60</v>
      </c>
      <c r="O52" s="94" t="s">
        <v>56</v>
      </c>
      <c r="P52" s="94"/>
      <c r="Q52" s="105"/>
      <c r="R52" s="96" t="s">
        <v>62</v>
      </c>
      <c r="S52" s="97" t="s">
        <v>54</v>
      </c>
      <c r="T52" s="97"/>
      <c r="U52" s="105"/>
    </row>
    <row r="53" ht="15.75" customHeight="1">
      <c r="A53" s="1"/>
      <c r="B53" s="106" t="s">
        <v>63</v>
      </c>
      <c r="C53" s="107" t="s">
        <v>49</v>
      </c>
      <c r="D53" s="107"/>
      <c r="E53" s="108"/>
      <c r="F53" s="109" t="s">
        <v>64</v>
      </c>
      <c r="G53" s="110" t="s">
        <v>54</v>
      </c>
      <c r="H53" s="110"/>
      <c r="I53" s="108"/>
      <c r="J53" s="111" t="s">
        <v>63</v>
      </c>
      <c r="K53" s="112" t="s">
        <v>54</v>
      </c>
      <c r="L53" s="112"/>
      <c r="M53" s="108"/>
      <c r="N53" s="113" t="s">
        <v>65</v>
      </c>
      <c r="O53" s="114" t="s">
        <v>56</v>
      </c>
      <c r="P53" s="114"/>
      <c r="Q53" s="108"/>
      <c r="R53" s="115" t="s">
        <v>66</v>
      </c>
      <c r="S53" s="116" t="s">
        <v>54</v>
      </c>
      <c r="T53" s="116"/>
      <c r="U53" s="108"/>
    </row>
    <row r="54" ht="15.75" customHeight="1">
      <c r="A54" s="1" t="s">
        <v>72</v>
      </c>
      <c r="B54" s="61" t="s">
        <v>12</v>
      </c>
      <c r="C54" s="62" t="s">
        <v>26</v>
      </c>
      <c r="D54" s="62"/>
      <c r="E54" s="64" t="s">
        <v>27</v>
      </c>
      <c r="F54" s="65" t="s">
        <v>15</v>
      </c>
      <c r="G54" s="66" t="s">
        <v>26</v>
      </c>
      <c r="H54" s="66"/>
      <c r="I54" s="67" t="s">
        <v>27</v>
      </c>
      <c r="J54" s="68" t="s">
        <v>18</v>
      </c>
      <c r="K54" s="69" t="s">
        <v>26</v>
      </c>
      <c r="L54" s="69"/>
      <c r="M54" s="70" t="s">
        <v>27</v>
      </c>
      <c r="N54" s="71" t="s">
        <v>9</v>
      </c>
      <c r="O54" s="72" t="s">
        <v>26</v>
      </c>
      <c r="P54" s="72"/>
      <c r="Q54" s="73" t="s">
        <v>27</v>
      </c>
      <c r="R54" s="74" t="s">
        <v>12</v>
      </c>
      <c r="S54" s="75" t="s">
        <v>28</v>
      </c>
      <c r="T54" s="75"/>
      <c r="U54" s="76"/>
    </row>
    <row r="55" ht="15.75" customHeight="1">
      <c r="A55" s="1">
        <f>A48+7</f>
        <v>44186</v>
      </c>
      <c r="B55" s="77" t="s">
        <v>12</v>
      </c>
      <c r="C55" s="78" t="s">
        <v>29</v>
      </c>
      <c r="D55" s="78">
        <f>MROUND(D54*0.7,$C$8)</f>
        <v>0</v>
      </c>
      <c r="E55" s="79">
        <f>MROUND(D54*0.8,$C$8)</f>
        <v>0</v>
      </c>
      <c r="F55" s="80" t="s">
        <v>30</v>
      </c>
      <c r="G55" s="81" t="s">
        <v>31</v>
      </c>
      <c r="H55" s="81">
        <f>MROUND(H54*0.7,$C$8)</f>
        <v>0</v>
      </c>
      <c r="I55" s="82">
        <f>MROUND(H54*0.8,$C$8)</f>
        <v>0</v>
      </c>
      <c r="J55" s="83" t="s">
        <v>18</v>
      </c>
      <c r="K55" s="84" t="s">
        <v>29</v>
      </c>
      <c r="L55" s="84">
        <f>MROUND(L54*0.7,$C$8)</f>
        <v>0</v>
      </c>
      <c r="M55" s="85">
        <f>MROUND(L54*0.8,$C$8)</f>
        <v>0</v>
      </c>
      <c r="N55" s="86" t="s">
        <v>9</v>
      </c>
      <c r="O55" s="87" t="s">
        <v>32</v>
      </c>
      <c r="P55" s="87">
        <f>MROUND(P54*0.7,$C$8)</f>
        <v>0</v>
      </c>
      <c r="Q55" s="88">
        <f>MROUND(P54*0.9,$C$8)</f>
        <v>0</v>
      </c>
      <c r="R55" s="89"/>
      <c r="S55" s="25"/>
      <c r="T55" s="25"/>
      <c r="U55" s="26"/>
    </row>
    <row r="56" ht="15.75" customHeight="1">
      <c r="A56" s="1"/>
      <c r="B56" s="77" t="s">
        <v>33</v>
      </c>
      <c r="C56" s="78" t="s">
        <v>34</v>
      </c>
      <c r="D56" s="78"/>
      <c r="E56" s="90" t="s">
        <v>35</v>
      </c>
      <c r="F56" s="91"/>
      <c r="G56" s="25"/>
      <c r="H56" s="25"/>
      <c r="I56" s="26"/>
      <c r="J56" s="83" t="s">
        <v>36</v>
      </c>
      <c r="K56" s="84" t="s">
        <v>37</v>
      </c>
      <c r="L56" s="84"/>
      <c r="M56" s="92" t="s">
        <v>35</v>
      </c>
      <c r="N56" s="93" t="s">
        <v>38</v>
      </c>
      <c r="O56" s="94" t="s">
        <v>34</v>
      </c>
      <c r="P56" s="94"/>
      <c r="Q56" s="95" t="s">
        <v>39</v>
      </c>
      <c r="R56" s="96" t="s">
        <v>40</v>
      </c>
      <c r="S56" s="97" t="s">
        <v>41</v>
      </c>
      <c r="T56" s="97"/>
      <c r="U56" s="98" t="s">
        <v>35</v>
      </c>
    </row>
    <row r="57" ht="15.75" customHeight="1">
      <c r="A57" s="1"/>
      <c r="B57" s="99" t="s">
        <v>42</v>
      </c>
      <c r="C57" s="78" t="s">
        <v>34</v>
      </c>
      <c r="D57" s="78"/>
      <c r="E57" s="100"/>
      <c r="F57" s="80" t="s">
        <v>43</v>
      </c>
      <c r="G57" s="81" t="s">
        <v>44</v>
      </c>
      <c r="H57" s="81"/>
      <c r="I57" s="101" t="s">
        <v>35</v>
      </c>
      <c r="J57" s="83" t="s">
        <v>45</v>
      </c>
      <c r="K57" s="84" t="str">
        <f>K56</f>
        <v>3-5*8-12</v>
      </c>
      <c r="L57" s="84"/>
      <c r="M57" s="100"/>
      <c r="N57" s="102" t="s">
        <v>46</v>
      </c>
      <c r="O57" s="25"/>
      <c r="P57" s="25"/>
      <c r="Q57" s="26"/>
      <c r="R57" s="96" t="s">
        <v>47</v>
      </c>
      <c r="S57" s="97" t="s">
        <v>41</v>
      </c>
      <c r="T57" s="97"/>
      <c r="U57" s="100"/>
    </row>
    <row r="58" ht="15.75" customHeight="1">
      <c r="A58" s="1"/>
      <c r="B58" s="77" t="s">
        <v>48</v>
      </c>
      <c r="C58" s="78" t="s">
        <v>49</v>
      </c>
      <c r="D58" s="78"/>
      <c r="E58" s="90" t="s">
        <v>50</v>
      </c>
      <c r="F58" s="80" t="s">
        <v>51</v>
      </c>
      <c r="G58" s="81" t="s">
        <v>52</v>
      </c>
      <c r="H58" s="81"/>
      <c r="I58" s="100"/>
      <c r="J58" s="103" t="s">
        <v>53</v>
      </c>
      <c r="K58" s="84" t="s">
        <v>54</v>
      </c>
      <c r="L58" s="84"/>
      <c r="M58" s="92" t="s">
        <v>50</v>
      </c>
      <c r="N58" s="93" t="s">
        <v>55</v>
      </c>
      <c r="O58" s="94" t="s">
        <v>56</v>
      </c>
      <c r="P58" s="94"/>
      <c r="Q58" s="104" t="s">
        <v>50</v>
      </c>
      <c r="R58" s="96" t="s">
        <v>57</v>
      </c>
      <c r="S58" s="97" t="s">
        <v>58</v>
      </c>
      <c r="T58" s="97"/>
      <c r="U58" s="98" t="s">
        <v>50</v>
      </c>
    </row>
    <row r="59" ht="15.75" customHeight="1">
      <c r="A59" s="1"/>
      <c r="B59" s="77" t="s">
        <v>59</v>
      </c>
      <c r="C59" s="78" t="s">
        <v>49</v>
      </c>
      <c r="D59" s="78"/>
      <c r="E59" s="105"/>
      <c r="F59" s="80" t="s">
        <v>60</v>
      </c>
      <c r="G59" s="81" t="s">
        <v>54</v>
      </c>
      <c r="H59" s="81"/>
      <c r="I59" s="101" t="s">
        <v>35</v>
      </c>
      <c r="J59" s="83" t="s">
        <v>61</v>
      </c>
      <c r="K59" s="84" t="s">
        <v>54</v>
      </c>
      <c r="L59" s="84"/>
      <c r="M59" s="105"/>
      <c r="N59" s="93" t="s">
        <v>60</v>
      </c>
      <c r="O59" s="94" t="s">
        <v>56</v>
      </c>
      <c r="P59" s="94"/>
      <c r="Q59" s="105"/>
      <c r="R59" s="96" t="s">
        <v>62</v>
      </c>
      <c r="S59" s="97" t="s">
        <v>54</v>
      </c>
      <c r="T59" s="97"/>
      <c r="U59" s="105"/>
    </row>
    <row r="60" ht="15.75" customHeight="1">
      <c r="A60" s="1"/>
      <c r="B60" s="106" t="s">
        <v>63</v>
      </c>
      <c r="C60" s="107" t="s">
        <v>49</v>
      </c>
      <c r="D60" s="107"/>
      <c r="E60" s="108"/>
      <c r="F60" s="109" t="s">
        <v>64</v>
      </c>
      <c r="G60" s="110" t="s">
        <v>54</v>
      </c>
      <c r="H60" s="110"/>
      <c r="I60" s="108"/>
      <c r="J60" s="111" t="s">
        <v>63</v>
      </c>
      <c r="K60" s="112" t="s">
        <v>54</v>
      </c>
      <c r="L60" s="112"/>
      <c r="M60" s="108"/>
      <c r="N60" s="113" t="s">
        <v>65</v>
      </c>
      <c r="O60" s="114" t="s">
        <v>56</v>
      </c>
      <c r="P60" s="114"/>
      <c r="Q60" s="108"/>
      <c r="R60" s="115" t="s">
        <v>66</v>
      </c>
      <c r="S60" s="116" t="s">
        <v>54</v>
      </c>
      <c r="T60" s="116"/>
      <c r="U60" s="108"/>
    </row>
    <row r="61" ht="15.75" customHeight="1">
      <c r="A61" s="1" t="s">
        <v>73</v>
      </c>
      <c r="B61" s="61" t="s">
        <v>12</v>
      </c>
      <c r="C61" s="62" t="s">
        <v>26</v>
      </c>
      <c r="D61" s="62"/>
      <c r="E61" s="64" t="s">
        <v>27</v>
      </c>
      <c r="F61" s="65" t="s">
        <v>15</v>
      </c>
      <c r="G61" s="66" t="s">
        <v>26</v>
      </c>
      <c r="H61" s="66"/>
      <c r="I61" s="67" t="s">
        <v>27</v>
      </c>
      <c r="J61" s="68" t="s">
        <v>18</v>
      </c>
      <c r="K61" s="69" t="s">
        <v>26</v>
      </c>
      <c r="L61" s="69"/>
      <c r="M61" s="70" t="s">
        <v>27</v>
      </c>
      <c r="N61" s="71" t="s">
        <v>9</v>
      </c>
      <c r="O61" s="72" t="s">
        <v>26</v>
      </c>
      <c r="P61" s="72"/>
      <c r="Q61" s="73" t="s">
        <v>27</v>
      </c>
      <c r="R61" s="74" t="s">
        <v>12</v>
      </c>
      <c r="S61" s="75" t="s">
        <v>28</v>
      </c>
      <c r="T61" s="75"/>
      <c r="U61" s="76"/>
    </row>
    <row r="62" ht="15.75" customHeight="1">
      <c r="A62" s="1">
        <f>A55+7</f>
        <v>44193</v>
      </c>
      <c r="B62" s="77" t="s">
        <v>12</v>
      </c>
      <c r="C62" s="78" t="s">
        <v>29</v>
      </c>
      <c r="D62" s="78">
        <f>MROUND(D61*0.7,$C$8)</f>
        <v>0</v>
      </c>
      <c r="E62" s="79">
        <f>MROUND(D61*0.8,$C$8)</f>
        <v>0</v>
      </c>
      <c r="F62" s="80" t="s">
        <v>30</v>
      </c>
      <c r="G62" s="81" t="s">
        <v>31</v>
      </c>
      <c r="H62" s="81">
        <f>MROUND(H61*0.7,$C$8)</f>
        <v>0</v>
      </c>
      <c r="I62" s="82">
        <f>MROUND(H61*0.8,$C$8)</f>
        <v>0</v>
      </c>
      <c r="J62" s="83" t="s">
        <v>18</v>
      </c>
      <c r="K62" s="84" t="s">
        <v>29</v>
      </c>
      <c r="L62" s="84">
        <f>MROUND(L61*0.7,$C$8)</f>
        <v>0</v>
      </c>
      <c r="M62" s="85">
        <f>MROUND(L61*0.8,$C$8)</f>
        <v>0</v>
      </c>
      <c r="N62" s="86" t="s">
        <v>9</v>
      </c>
      <c r="O62" s="87" t="s">
        <v>32</v>
      </c>
      <c r="P62" s="87">
        <f>MROUND(P61*0.7,$C$8)</f>
        <v>0</v>
      </c>
      <c r="Q62" s="88">
        <f>MROUND(P61*0.9,$C$8)</f>
        <v>0</v>
      </c>
      <c r="R62" s="89"/>
      <c r="S62" s="25"/>
      <c r="T62" s="25"/>
      <c r="U62" s="26"/>
    </row>
    <row r="63" ht="15.75" customHeight="1">
      <c r="A63" s="1"/>
      <c r="B63" s="77" t="s">
        <v>33</v>
      </c>
      <c r="C63" s="78" t="s">
        <v>34</v>
      </c>
      <c r="D63" s="78"/>
      <c r="E63" s="90" t="s">
        <v>35</v>
      </c>
      <c r="F63" s="91"/>
      <c r="G63" s="25"/>
      <c r="H63" s="25"/>
      <c r="I63" s="26"/>
      <c r="J63" s="83" t="s">
        <v>36</v>
      </c>
      <c r="K63" s="84" t="s">
        <v>37</v>
      </c>
      <c r="L63" s="84"/>
      <c r="M63" s="92" t="s">
        <v>35</v>
      </c>
      <c r="N63" s="93" t="s">
        <v>38</v>
      </c>
      <c r="O63" s="94" t="s">
        <v>34</v>
      </c>
      <c r="P63" s="94"/>
      <c r="Q63" s="95" t="s">
        <v>39</v>
      </c>
      <c r="R63" s="96" t="s">
        <v>40</v>
      </c>
      <c r="S63" s="97" t="s">
        <v>41</v>
      </c>
      <c r="T63" s="97"/>
      <c r="U63" s="98" t="s">
        <v>35</v>
      </c>
    </row>
    <row r="64" ht="15.75" customHeight="1">
      <c r="A64" s="1"/>
      <c r="B64" s="99" t="s">
        <v>42</v>
      </c>
      <c r="C64" s="78" t="s">
        <v>34</v>
      </c>
      <c r="D64" s="78"/>
      <c r="E64" s="100"/>
      <c r="F64" s="80" t="s">
        <v>43</v>
      </c>
      <c r="G64" s="81" t="s">
        <v>44</v>
      </c>
      <c r="H64" s="81"/>
      <c r="I64" s="101" t="s">
        <v>35</v>
      </c>
      <c r="J64" s="83" t="s">
        <v>45</v>
      </c>
      <c r="K64" s="84" t="str">
        <f>K63</f>
        <v>3-5*8-12</v>
      </c>
      <c r="L64" s="84"/>
      <c r="M64" s="100"/>
      <c r="N64" s="102" t="s">
        <v>46</v>
      </c>
      <c r="O64" s="25"/>
      <c r="P64" s="25"/>
      <c r="Q64" s="26"/>
      <c r="R64" s="96" t="s">
        <v>47</v>
      </c>
      <c r="S64" s="97" t="s">
        <v>41</v>
      </c>
      <c r="T64" s="97"/>
      <c r="U64" s="100"/>
    </row>
    <row r="65" ht="15.75" customHeight="1">
      <c r="A65" s="1"/>
      <c r="B65" s="77" t="s">
        <v>48</v>
      </c>
      <c r="C65" s="78" t="s">
        <v>49</v>
      </c>
      <c r="D65" s="78"/>
      <c r="E65" s="90" t="s">
        <v>50</v>
      </c>
      <c r="F65" s="80" t="s">
        <v>51</v>
      </c>
      <c r="G65" s="81" t="s">
        <v>52</v>
      </c>
      <c r="H65" s="81"/>
      <c r="I65" s="100"/>
      <c r="J65" s="103" t="s">
        <v>53</v>
      </c>
      <c r="K65" s="84" t="s">
        <v>54</v>
      </c>
      <c r="L65" s="84"/>
      <c r="M65" s="92" t="s">
        <v>50</v>
      </c>
      <c r="N65" s="93" t="s">
        <v>55</v>
      </c>
      <c r="O65" s="94" t="s">
        <v>56</v>
      </c>
      <c r="P65" s="94"/>
      <c r="Q65" s="104" t="s">
        <v>50</v>
      </c>
      <c r="R65" s="96" t="s">
        <v>57</v>
      </c>
      <c r="S65" s="97" t="s">
        <v>58</v>
      </c>
      <c r="T65" s="97"/>
      <c r="U65" s="98" t="s">
        <v>50</v>
      </c>
    </row>
    <row r="66" ht="15.75" customHeight="1">
      <c r="A66" s="1"/>
      <c r="B66" s="77" t="s">
        <v>59</v>
      </c>
      <c r="C66" s="78" t="s">
        <v>49</v>
      </c>
      <c r="D66" s="78"/>
      <c r="E66" s="105"/>
      <c r="F66" s="80" t="s">
        <v>60</v>
      </c>
      <c r="G66" s="81" t="s">
        <v>54</v>
      </c>
      <c r="H66" s="81"/>
      <c r="I66" s="101" t="s">
        <v>35</v>
      </c>
      <c r="J66" s="83" t="s">
        <v>61</v>
      </c>
      <c r="K66" s="84" t="s">
        <v>54</v>
      </c>
      <c r="L66" s="84"/>
      <c r="M66" s="105"/>
      <c r="N66" s="93" t="s">
        <v>60</v>
      </c>
      <c r="O66" s="94" t="s">
        <v>56</v>
      </c>
      <c r="P66" s="94"/>
      <c r="Q66" s="105"/>
      <c r="R66" s="96" t="s">
        <v>62</v>
      </c>
      <c r="S66" s="97" t="s">
        <v>54</v>
      </c>
      <c r="T66" s="97"/>
      <c r="U66" s="105"/>
    </row>
    <row r="67" ht="15.75" customHeight="1">
      <c r="A67" s="1"/>
      <c r="B67" s="106" t="s">
        <v>63</v>
      </c>
      <c r="C67" s="107" t="s">
        <v>49</v>
      </c>
      <c r="D67" s="107"/>
      <c r="E67" s="108"/>
      <c r="F67" s="109" t="s">
        <v>64</v>
      </c>
      <c r="G67" s="110" t="s">
        <v>54</v>
      </c>
      <c r="H67" s="110"/>
      <c r="I67" s="108"/>
      <c r="J67" s="111" t="s">
        <v>63</v>
      </c>
      <c r="K67" s="112" t="s">
        <v>54</v>
      </c>
      <c r="L67" s="112"/>
      <c r="M67" s="108"/>
      <c r="N67" s="113" t="s">
        <v>65</v>
      </c>
      <c r="O67" s="114" t="s">
        <v>56</v>
      </c>
      <c r="P67" s="114"/>
      <c r="Q67" s="108"/>
      <c r="R67" s="115" t="s">
        <v>66</v>
      </c>
      <c r="S67" s="116" t="s">
        <v>54</v>
      </c>
      <c r="T67" s="116"/>
      <c r="U67" s="108"/>
    </row>
    <row r="68" ht="15.75" customHeight="1">
      <c r="A68" s="1" t="s">
        <v>74</v>
      </c>
      <c r="B68" s="61" t="s">
        <v>12</v>
      </c>
      <c r="C68" s="62" t="s">
        <v>26</v>
      </c>
      <c r="D68" s="62"/>
      <c r="E68" s="64" t="s">
        <v>27</v>
      </c>
      <c r="F68" s="65" t="s">
        <v>15</v>
      </c>
      <c r="G68" s="66" t="s">
        <v>26</v>
      </c>
      <c r="H68" s="66"/>
      <c r="I68" s="67" t="s">
        <v>27</v>
      </c>
      <c r="J68" s="68" t="s">
        <v>18</v>
      </c>
      <c r="K68" s="69" t="s">
        <v>26</v>
      </c>
      <c r="L68" s="69"/>
      <c r="M68" s="70" t="s">
        <v>27</v>
      </c>
      <c r="N68" s="71" t="s">
        <v>9</v>
      </c>
      <c r="O68" s="72" t="s">
        <v>26</v>
      </c>
      <c r="P68" s="72"/>
      <c r="Q68" s="73" t="s">
        <v>27</v>
      </c>
      <c r="R68" s="74" t="s">
        <v>12</v>
      </c>
      <c r="S68" s="75" t="s">
        <v>28</v>
      </c>
      <c r="T68" s="75"/>
      <c r="U68" s="76"/>
    </row>
    <row r="69" ht="15.75" customHeight="1">
      <c r="A69" s="1">
        <f>A62+7</f>
        <v>44200</v>
      </c>
      <c r="B69" s="77" t="s">
        <v>12</v>
      </c>
      <c r="C69" s="78" t="s">
        <v>29</v>
      </c>
      <c r="D69" s="78">
        <f>MROUND(D68*0.7,$C$8)</f>
        <v>0</v>
      </c>
      <c r="E69" s="79">
        <f>MROUND(D68*0.8,$C$8)</f>
        <v>0</v>
      </c>
      <c r="F69" s="80" t="s">
        <v>30</v>
      </c>
      <c r="G69" s="81" t="s">
        <v>31</v>
      </c>
      <c r="H69" s="81">
        <f>MROUND(H68*0.7,$C$8)</f>
        <v>0</v>
      </c>
      <c r="I69" s="82">
        <f>MROUND(H68*0.8,$C$8)</f>
        <v>0</v>
      </c>
      <c r="J69" s="83" t="s">
        <v>18</v>
      </c>
      <c r="K69" s="84" t="s">
        <v>29</v>
      </c>
      <c r="L69" s="84">
        <f>MROUND(L68*0.7,$C$8)</f>
        <v>0</v>
      </c>
      <c r="M69" s="85">
        <f>MROUND(L68*0.8,$C$8)</f>
        <v>0</v>
      </c>
      <c r="N69" s="86" t="s">
        <v>9</v>
      </c>
      <c r="O69" s="87" t="s">
        <v>32</v>
      </c>
      <c r="P69" s="87">
        <f>MROUND(P68*0.7,$C$8)</f>
        <v>0</v>
      </c>
      <c r="Q69" s="88">
        <f>MROUND(P68*0.9,$C$8)</f>
        <v>0</v>
      </c>
      <c r="R69" s="89"/>
      <c r="S69" s="25"/>
      <c r="T69" s="25"/>
      <c r="U69" s="26"/>
    </row>
    <row r="70" ht="15.75" customHeight="1">
      <c r="A70" s="1"/>
      <c r="B70" s="77" t="s">
        <v>33</v>
      </c>
      <c r="C70" s="78" t="s">
        <v>34</v>
      </c>
      <c r="D70" s="78"/>
      <c r="E70" s="90" t="s">
        <v>35</v>
      </c>
      <c r="F70" s="91"/>
      <c r="G70" s="25"/>
      <c r="H70" s="25"/>
      <c r="I70" s="26"/>
      <c r="J70" s="83" t="s">
        <v>36</v>
      </c>
      <c r="K70" s="84" t="s">
        <v>37</v>
      </c>
      <c r="L70" s="84"/>
      <c r="M70" s="92" t="s">
        <v>35</v>
      </c>
      <c r="N70" s="93" t="s">
        <v>38</v>
      </c>
      <c r="O70" s="94" t="s">
        <v>34</v>
      </c>
      <c r="P70" s="94"/>
      <c r="Q70" s="95" t="s">
        <v>39</v>
      </c>
      <c r="R70" s="96" t="s">
        <v>40</v>
      </c>
      <c r="S70" s="97" t="s">
        <v>41</v>
      </c>
      <c r="T70" s="97"/>
      <c r="U70" s="98" t="s">
        <v>35</v>
      </c>
    </row>
    <row r="71" ht="15.75" customHeight="1">
      <c r="A71" s="1"/>
      <c r="B71" s="99" t="s">
        <v>42</v>
      </c>
      <c r="C71" s="78" t="s">
        <v>34</v>
      </c>
      <c r="D71" s="78"/>
      <c r="E71" s="100"/>
      <c r="F71" s="80" t="s">
        <v>43</v>
      </c>
      <c r="G71" s="81" t="s">
        <v>44</v>
      </c>
      <c r="H71" s="81"/>
      <c r="I71" s="101" t="s">
        <v>35</v>
      </c>
      <c r="J71" s="83" t="s">
        <v>45</v>
      </c>
      <c r="K71" s="84" t="str">
        <f>K70</f>
        <v>3-5*8-12</v>
      </c>
      <c r="L71" s="84"/>
      <c r="M71" s="100"/>
      <c r="N71" s="102" t="s">
        <v>46</v>
      </c>
      <c r="O71" s="25"/>
      <c r="P71" s="25"/>
      <c r="Q71" s="26"/>
      <c r="R71" s="96" t="s">
        <v>47</v>
      </c>
      <c r="S71" s="97" t="s">
        <v>41</v>
      </c>
      <c r="T71" s="97"/>
      <c r="U71" s="100"/>
    </row>
    <row r="72" ht="15.75" customHeight="1">
      <c r="A72" s="1"/>
      <c r="B72" s="77" t="s">
        <v>48</v>
      </c>
      <c r="C72" s="78" t="s">
        <v>49</v>
      </c>
      <c r="D72" s="78"/>
      <c r="E72" s="90" t="s">
        <v>50</v>
      </c>
      <c r="F72" s="80" t="s">
        <v>51</v>
      </c>
      <c r="G72" s="81" t="s">
        <v>52</v>
      </c>
      <c r="H72" s="81"/>
      <c r="I72" s="100"/>
      <c r="J72" s="103" t="s">
        <v>53</v>
      </c>
      <c r="K72" s="84" t="s">
        <v>54</v>
      </c>
      <c r="L72" s="84"/>
      <c r="M72" s="92" t="s">
        <v>50</v>
      </c>
      <c r="N72" s="93" t="s">
        <v>55</v>
      </c>
      <c r="O72" s="94" t="s">
        <v>56</v>
      </c>
      <c r="P72" s="94"/>
      <c r="Q72" s="104" t="s">
        <v>50</v>
      </c>
      <c r="R72" s="96" t="s">
        <v>57</v>
      </c>
      <c r="S72" s="97" t="s">
        <v>58</v>
      </c>
      <c r="T72" s="97"/>
      <c r="U72" s="98" t="s">
        <v>50</v>
      </c>
    </row>
    <row r="73" ht="15.75" customHeight="1">
      <c r="A73" s="1"/>
      <c r="B73" s="77" t="s">
        <v>59</v>
      </c>
      <c r="C73" s="78" t="s">
        <v>49</v>
      </c>
      <c r="D73" s="78"/>
      <c r="E73" s="105"/>
      <c r="F73" s="80" t="s">
        <v>60</v>
      </c>
      <c r="G73" s="81" t="s">
        <v>54</v>
      </c>
      <c r="H73" s="81"/>
      <c r="I73" s="101" t="s">
        <v>35</v>
      </c>
      <c r="J73" s="83" t="s">
        <v>61</v>
      </c>
      <c r="K73" s="84" t="s">
        <v>54</v>
      </c>
      <c r="L73" s="84"/>
      <c r="M73" s="105"/>
      <c r="N73" s="93" t="s">
        <v>60</v>
      </c>
      <c r="O73" s="94" t="s">
        <v>56</v>
      </c>
      <c r="P73" s="94"/>
      <c r="Q73" s="105"/>
      <c r="R73" s="96" t="s">
        <v>62</v>
      </c>
      <c r="S73" s="97" t="s">
        <v>54</v>
      </c>
      <c r="T73" s="97"/>
      <c r="U73" s="105"/>
    </row>
    <row r="74" ht="15.75" customHeight="1">
      <c r="A74" s="1"/>
      <c r="B74" s="106" t="s">
        <v>63</v>
      </c>
      <c r="C74" s="107" t="s">
        <v>49</v>
      </c>
      <c r="D74" s="107"/>
      <c r="E74" s="108"/>
      <c r="F74" s="109" t="s">
        <v>64</v>
      </c>
      <c r="G74" s="110" t="s">
        <v>54</v>
      </c>
      <c r="H74" s="110"/>
      <c r="I74" s="108"/>
      <c r="J74" s="111" t="s">
        <v>63</v>
      </c>
      <c r="K74" s="112" t="s">
        <v>54</v>
      </c>
      <c r="L74" s="112"/>
      <c r="M74" s="108"/>
      <c r="N74" s="113" t="s">
        <v>65</v>
      </c>
      <c r="O74" s="114" t="s">
        <v>56</v>
      </c>
      <c r="P74" s="114"/>
      <c r="Q74" s="108"/>
      <c r="R74" s="115" t="s">
        <v>66</v>
      </c>
      <c r="S74" s="116" t="s">
        <v>54</v>
      </c>
      <c r="T74" s="116"/>
      <c r="U74" s="108"/>
    </row>
    <row r="75" ht="15.75" customHeight="1">
      <c r="A75" s="1" t="s">
        <v>75</v>
      </c>
      <c r="B75" s="61" t="s">
        <v>12</v>
      </c>
      <c r="C75" s="62" t="s">
        <v>26</v>
      </c>
      <c r="D75" s="62"/>
      <c r="E75" s="64" t="s">
        <v>27</v>
      </c>
      <c r="F75" s="65" t="s">
        <v>15</v>
      </c>
      <c r="G75" s="66" t="s">
        <v>26</v>
      </c>
      <c r="H75" s="66"/>
      <c r="I75" s="67" t="s">
        <v>27</v>
      </c>
      <c r="J75" s="68" t="s">
        <v>18</v>
      </c>
      <c r="K75" s="69" t="s">
        <v>26</v>
      </c>
      <c r="L75" s="69"/>
      <c r="M75" s="70" t="s">
        <v>27</v>
      </c>
      <c r="N75" s="71" t="s">
        <v>9</v>
      </c>
      <c r="O75" s="72" t="s">
        <v>26</v>
      </c>
      <c r="P75" s="72"/>
      <c r="Q75" s="73" t="s">
        <v>27</v>
      </c>
      <c r="R75" s="74" t="s">
        <v>12</v>
      </c>
      <c r="S75" s="75" t="s">
        <v>28</v>
      </c>
      <c r="T75" s="75"/>
      <c r="U75" s="76"/>
    </row>
    <row r="76" ht="15.75" customHeight="1">
      <c r="A76" s="1">
        <f>A69+7</f>
        <v>44207</v>
      </c>
      <c r="B76" s="77" t="s">
        <v>12</v>
      </c>
      <c r="C76" s="78" t="s">
        <v>29</v>
      </c>
      <c r="D76" s="78">
        <f>MROUND(D75*0.7,$C$8)</f>
        <v>0</v>
      </c>
      <c r="E76" s="79">
        <f>MROUND(D75*0.8,$C$8)</f>
        <v>0</v>
      </c>
      <c r="F76" s="80" t="s">
        <v>30</v>
      </c>
      <c r="G76" s="81" t="s">
        <v>31</v>
      </c>
      <c r="H76" s="81">
        <f>MROUND(H75*0.7,$C$8)</f>
        <v>0</v>
      </c>
      <c r="I76" s="82">
        <f>MROUND(H75*0.8,$C$8)</f>
        <v>0</v>
      </c>
      <c r="J76" s="83" t="s">
        <v>18</v>
      </c>
      <c r="K76" s="84" t="s">
        <v>29</v>
      </c>
      <c r="L76" s="84">
        <f>MROUND(L75*0.7,$C$8)</f>
        <v>0</v>
      </c>
      <c r="M76" s="85">
        <f>MROUND(L75*0.8,$C$8)</f>
        <v>0</v>
      </c>
      <c r="N76" s="86" t="s">
        <v>9</v>
      </c>
      <c r="O76" s="87" t="s">
        <v>32</v>
      </c>
      <c r="P76" s="87">
        <f>MROUND(P75*0.7,$C$8)</f>
        <v>0</v>
      </c>
      <c r="Q76" s="88">
        <f>MROUND(P75*0.9,$C$8)</f>
        <v>0</v>
      </c>
      <c r="R76" s="89"/>
      <c r="S76" s="25"/>
      <c r="T76" s="25"/>
      <c r="U76" s="26"/>
    </row>
    <row r="77" ht="15.75" customHeight="1">
      <c r="A77" s="1"/>
      <c r="B77" s="77" t="s">
        <v>33</v>
      </c>
      <c r="C77" s="78" t="s">
        <v>34</v>
      </c>
      <c r="D77" s="78"/>
      <c r="E77" s="90" t="s">
        <v>35</v>
      </c>
      <c r="F77" s="91"/>
      <c r="G77" s="25"/>
      <c r="H77" s="25"/>
      <c r="I77" s="26"/>
      <c r="J77" s="83" t="s">
        <v>36</v>
      </c>
      <c r="K77" s="84" t="s">
        <v>37</v>
      </c>
      <c r="L77" s="84"/>
      <c r="M77" s="92" t="s">
        <v>35</v>
      </c>
      <c r="N77" s="93" t="s">
        <v>38</v>
      </c>
      <c r="O77" s="94" t="s">
        <v>34</v>
      </c>
      <c r="P77" s="94"/>
      <c r="Q77" s="95" t="s">
        <v>39</v>
      </c>
      <c r="R77" s="96" t="s">
        <v>40</v>
      </c>
      <c r="S77" s="97" t="s">
        <v>41</v>
      </c>
      <c r="T77" s="97"/>
      <c r="U77" s="98" t="s">
        <v>35</v>
      </c>
    </row>
    <row r="78" ht="15.75" customHeight="1">
      <c r="A78" s="1"/>
      <c r="B78" s="99" t="s">
        <v>42</v>
      </c>
      <c r="C78" s="78" t="s">
        <v>34</v>
      </c>
      <c r="D78" s="78"/>
      <c r="E78" s="100"/>
      <c r="F78" s="80" t="s">
        <v>43</v>
      </c>
      <c r="G78" s="81" t="s">
        <v>44</v>
      </c>
      <c r="H78" s="81"/>
      <c r="I78" s="101" t="s">
        <v>35</v>
      </c>
      <c r="J78" s="83" t="s">
        <v>45</v>
      </c>
      <c r="K78" s="84" t="str">
        <f>K77</f>
        <v>3-5*8-12</v>
      </c>
      <c r="L78" s="84"/>
      <c r="M78" s="100"/>
      <c r="N78" s="102" t="s">
        <v>46</v>
      </c>
      <c r="O78" s="25"/>
      <c r="P78" s="25"/>
      <c r="Q78" s="26"/>
      <c r="R78" s="96" t="s">
        <v>47</v>
      </c>
      <c r="S78" s="97" t="s">
        <v>41</v>
      </c>
      <c r="T78" s="97"/>
      <c r="U78" s="100"/>
    </row>
    <row r="79" ht="15.75" customHeight="1">
      <c r="A79" s="1"/>
      <c r="B79" s="77" t="s">
        <v>48</v>
      </c>
      <c r="C79" s="78" t="s">
        <v>49</v>
      </c>
      <c r="D79" s="78"/>
      <c r="E79" s="90" t="s">
        <v>50</v>
      </c>
      <c r="F79" s="80" t="s">
        <v>51</v>
      </c>
      <c r="G79" s="81" t="s">
        <v>52</v>
      </c>
      <c r="H79" s="81"/>
      <c r="I79" s="100"/>
      <c r="J79" s="103" t="s">
        <v>53</v>
      </c>
      <c r="K79" s="84" t="s">
        <v>54</v>
      </c>
      <c r="L79" s="84"/>
      <c r="M79" s="92" t="s">
        <v>50</v>
      </c>
      <c r="N79" s="93" t="s">
        <v>55</v>
      </c>
      <c r="O79" s="94" t="s">
        <v>56</v>
      </c>
      <c r="P79" s="94"/>
      <c r="Q79" s="104" t="s">
        <v>50</v>
      </c>
      <c r="R79" s="96" t="s">
        <v>57</v>
      </c>
      <c r="S79" s="97" t="s">
        <v>58</v>
      </c>
      <c r="T79" s="97"/>
      <c r="U79" s="98" t="s">
        <v>50</v>
      </c>
    </row>
    <row r="80" ht="15.75" customHeight="1">
      <c r="A80" s="1"/>
      <c r="B80" s="77" t="s">
        <v>59</v>
      </c>
      <c r="C80" s="78" t="s">
        <v>49</v>
      </c>
      <c r="D80" s="78"/>
      <c r="E80" s="105"/>
      <c r="F80" s="80" t="s">
        <v>60</v>
      </c>
      <c r="G80" s="81" t="s">
        <v>54</v>
      </c>
      <c r="H80" s="81"/>
      <c r="I80" s="101" t="s">
        <v>35</v>
      </c>
      <c r="J80" s="83" t="s">
        <v>61</v>
      </c>
      <c r="K80" s="84" t="s">
        <v>54</v>
      </c>
      <c r="L80" s="84"/>
      <c r="M80" s="105"/>
      <c r="N80" s="93" t="s">
        <v>60</v>
      </c>
      <c r="O80" s="94" t="s">
        <v>56</v>
      </c>
      <c r="P80" s="94"/>
      <c r="Q80" s="105"/>
      <c r="R80" s="96" t="s">
        <v>62</v>
      </c>
      <c r="S80" s="97" t="s">
        <v>54</v>
      </c>
      <c r="T80" s="97"/>
      <c r="U80" s="105"/>
    </row>
    <row r="81" ht="15.75" customHeight="1">
      <c r="A81" s="1"/>
      <c r="B81" s="106" t="s">
        <v>63</v>
      </c>
      <c r="C81" s="107" t="s">
        <v>49</v>
      </c>
      <c r="D81" s="107"/>
      <c r="E81" s="108"/>
      <c r="F81" s="109" t="s">
        <v>64</v>
      </c>
      <c r="G81" s="110" t="s">
        <v>54</v>
      </c>
      <c r="H81" s="110"/>
      <c r="I81" s="108"/>
      <c r="J81" s="111" t="s">
        <v>63</v>
      </c>
      <c r="K81" s="112" t="s">
        <v>54</v>
      </c>
      <c r="L81" s="112"/>
      <c r="M81" s="108"/>
      <c r="N81" s="113" t="s">
        <v>65</v>
      </c>
      <c r="O81" s="114" t="s">
        <v>56</v>
      </c>
      <c r="P81" s="114"/>
      <c r="Q81" s="108"/>
      <c r="R81" s="115" t="s">
        <v>66</v>
      </c>
      <c r="S81" s="116" t="s">
        <v>54</v>
      </c>
      <c r="T81" s="116"/>
      <c r="U81" s="108"/>
    </row>
    <row r="82" ht="15.75" customHeight="1">
      <c r="A82" s="1" t="s">
        <v>76</v>
      </c>
      <c r="B82" s="61" t="s">
        <v>12</v>
      </c>
      <c r="C82" s="62" t="s">
        <v>26</v>
      </c>
      <c r="D82" s="62"/>
      <c r="E82" s="64" t="s">
        <v>27</v>
      </c>
      <c r="F82" s="65" t="s">
        <v>15</v>
      </c>
      <c r="G82" s="66" t="s">
        <v>26</v>
      </c>
      <c r="H82" s="66"/>
      <c r="I82" s="67" t="s">
        <v>27</v>
      </c>
      <c r="J82" s="68" t="s">
        <v>18</v>
      </c>
      <c r="K82" s="69" t="s">
        <v>26</v>
      </c>
      <c r="L82" s="69"/>
      <c r="M82" s="70" t="s">
        <v>27</v>
      </c>
      <c r="N82" s="71" t="s">
        <v>9</v>
      </c>
      <c r="O82" s="72" t="s">
        <v>26</v>
      </c>
      <c r="P82" s="72"/>
      <c r="Q82" s="73" t="s">
        <v>27</v>
      </c>
      <c r="R82" s="74" t="s">
        <v>12</v>
      </c>
      <c r="S82" s="75" t="s">
        <v>28</v>
      </c>
      <c r="T82" s="75"/>
      <c r="U82" s="76"/>
    </row>
    <row r="83" ht="15.75" customHeight="1">
      <c r="A83" s="1">
        <f>A76+7</f>
        <v>44214</v>
      </c>
      <c r="B83" s="77" t="s">
        <v>12</v>
      </c>
      <c r="C83" s="78" t="s">
        <v>29</v>
      </c>
      <c r="D83" s="78">
        <f>MROUND(D82*0.7,$C$8)</f>
        <v>0</v>
      </c>
      <c r="E83" s="79">
        <f>MROUND(D82*0.8,$C$8)</f>
        <v>0</v>
      </c>
      <c r="F83" s="80" t="s">
        <v>30</v>
      </c>
      <c r="G83" s="81" t="s">
        <v>31</v>
      </c>
      <c r="H83" s="81">
        <f>MROUND(H82*0.7,$C$8)</f>
        <v>0</v>
      </c>
      <c r="I83" s="82">
        <f>MROUND(H82*0.8,$C$8)</f>
        <v>0</v>
      </c>
      <c r="J83" s="83" t="s">
        <v>18</v>
      </c>
      <c r="K83" s="84" t="s">
        <v>29</v>
      </c>
      <c r="L83" s="84">
        <f>MROUND(L82*0.7,$C$8)</f>
        <v>0</v>
      </c>
      <c r="M83" s="85">
        <f>MROUND(L82*0.8,$C$8)</f>
        <v>0</v>
      </c>
      <c r="N83" s="86" t="s">
        <v>9</v>
      </c>
      <c r="O83" s="87" t="s">
        <v>32</v>
      </c>
      <c r="P83" s="87">
        <f>MROUND(P82*0.7,$C$8)</f>
        <v>0</v>
      </c>
      <c r="Q83" s="88">
        <f>MROUND(P82*0.9,$C$8)</f>
        <v>0</v>
      </c>
      <c r="R83" s="89"/>
      <c r="S83" s="25"/>
      <c r="T83" s="25"/>
      <c r="U83" s="26"/>
    </row>
    <row r="84" ht="15.75" customHeight="1">
      <c r="A84" s="1"/>
      <c r="B84" s="77" t="s">
        <v>33</v>
      </c>
      <c r="C84" s="78" t="s">
        <v>34</v>
      </c>
      <c r="D84" s="78"/>
      <c r="E84" s="90" t="s">
        <v>35</v>
      </c>
      <c r="F84" s="91"/>
      <c r="G84" s="25"/>
      <c r="H84" s="25"/>
      <c r="I84" s="26"/>
      <c r="J84" s="83" t="s">
        <v>36</v>
      </c>
      <c r="K84" s="84" t="s">
        <v>37</v>
      </c>
      <c r="L84" s="84"/>
      <c r="M84" s="92" t="s">
        <v>35</v>
      </c>
      <c r="N84" s="93" t="s">
        <v>38</v>
      </c>
      <c r="O84" s="94" t="s">
        <v>34</v>
      </c>
      <c r="P84" s="94"/>
      <c r="Q84" s="95" t="s">
        <v>39</v>
      </c>
      <c r="R84" s="96" t="s">
        <v>40</v>
      </c>
      <c r="S84" s="97" t="s">
        <v>41</v>
      </c>
      <c r="T84" s="97"/>
      <c r="U84" s="98" t="s">
        <v>35</v>
      </c>
    </row>
    <row r="85" ht="15.75" customHeight="1">
      <c r="A85" s="1"/>
      <c r="B85" s="99" t="s">
        <v>42</v>
      </c>
      <c r="C85" s="78" t="s">
        <v>34</v>
      </c>
      <c r="D85" s="78"/>
      <c r="E85" s="100"/>
      <c r="F85" s="80" t="s">
        <v>43</v>
      </c>
      <c r="G85" s="81" t="s">
        <v>44</v>
      </c>
      <c r="H85" s="81"/>
      <c r="I85" s="101" t="s">
        <v>35</v>
      </c>
      <c r="J85" s="83" t="s">
        <v>45</v>
      </c>
      <c r="K85" s="84" t="str">
        <f>K84</f>
        <v>3-5*8-12</v>
      </c>
      <c r="L85" s="84"/>
      <c r="M85" s="100"/>
      <c r="N85" s="102" t="s">
        <v>46</v>
      </c>
      <c r="O85" s="25"/>
      <c r="P85" s="25"/>
      <c r="Q85" s="26"/>
      <c r="R85" s="96" t="s">
        <v>47</v>
      </c>
      <c r="S85" s="97" t="s">
        <v>41</v>
      </c>
      <c r="T85" s="97"/>
      <c r="U85" s="100"/>
    </row>
    <row r="86" ht="15.75" customHeight="1">
      <c r="A86" s="1"/>
      <c r="B86" s="77" t="s">
        <v>48</v>
      </c>
      <c r="C86" s="78" t="s">
        <v>49</v>
      </c>
      <c r="D86" s="78"/>
      <c r="E86" s="90" t="s">
        <v>50</v>
      </c>
      <c r="F86" s="80" t="s">
        <v>51</v>
      </c>
      <c r="G86" s="81" t="s">
        <v>52</v>
      </c>
      <c r="H86" s="81"/>
      <c r="I86" s="100"/>
      <c r="J86" s="103" t="s">
        <v>53</v>
      </c>
      <c r="K86" s="84" t="s">
        <v>54</v>
      </c>
      <c r="L86" s="84"/>
      <c r="M86" s="92" t="s">
        <v>50</v>
      </c>
      <c r="N86" s="93" t="s">
        <v>55</v>
      </c>
      <c r="O86" s="94" t="s">
        <v>56</v>
      </c>
      <c r="P86" s="94"/>
      <c r="Q86" s="104" t="s">
        <v>50</v>
      </c>
      <c r="R86" s="96" t="s">
        <v>57</v>
      </c>
      <c r="S86" s="97" t="s">
        <v>58</v>
      </c>
      <c r="T86" s="97"/>
      <c r="U86" s="98" t="s">
        <v>50</v>
      </c>
    </row>
    <row r="87" ht="15.75" customHeight="1">
      <c r="A87" s="1"/>
      <c r="B87" s="77" t="s">
        <v>59</v>
      </c>
      <c r="C87" s="78" t="s">
        <v>49</v>
      </c>
      <c r="D87" s="78"/>
      <c r="E87" s="105"/>
      <c r="F87" s="80" t="s">
        <v>60</v>
      </c>
      <c r="G87" s="81" t="s">
        <v>54</v>
      </c>
      <c r="H87" s="81"/>
      <c r="I87" s="101" t="s">
        <v>35</v>
      </c>
      <c r="J87" s="83" t="s">
        <v>61</v>
      </c>
      <c r="K87" s="84" t="s">
        <v>54</v>
      </c>
      <c r="L87" s="84"/>
      <c r="M87" s="105"/>
      <c r="N87" s="93" t="s">
        <v>60</v>
      </c>
      <c r="O87" s="94" t="s">
        <v>56</v>
      </c>
      <c r="P87" s="94"/>
      <c r="Q87" s="105"/>
      <c r="R87" s="96" t="s">
        <v>62</v>
      </c>
      <c r="S87" s="97" t="s">
        <v>54</v>
      </c>
      <c r="T87" s="97"/>
      <c r="U87" s="105"/>
    </row>
    <row r="88" ht="15.75" customHeight="1">
      <c r="A88" s="1"/>
      <c r="B88" s="106" t="s">
        <v>63</v>
      </c>
      <c r="C88" s="107" t="s">
        <v>49</v>
      </c>
      <c r="D88" s="107"/>
      <c r="E88" s="108"/>
      <c r="F88" s="109" t="s">
        <v>64</v>
      </c>
      <c r="G88" s="110" t="s">
        <v>54</v>
      </c>
      <c r="H88" s="110"/>
      <c r="I88" s="108"/>
      <c r="J88" s="111" t="s">
        <v>63</v>
      </c>
      <c r="K88" s="112" t="s">
        <v>54</v>
      </c>
      <c r="L88" s="112"/>
      <c r="M88" s="108"/>
      <c r="N88" s="113" t="s">
        <v>65</v>
      </c>
      <c r="O88" s="114" t="s">
        <v>56</v>
      </c>
      <c r="P88" s="114"/>
      <c r="Q88" s="108"/>
      <c r="R88" s="115" t="s">
        <v>66</v>
      </c>
      <c r="S88" s="116" t="s">
        <v>54</v>
      </c>
      <c r="T88" s="116"/>
      <c r="U88" s="108"/>
    </row>
    <row r="89" ht="15.75" customHeight="1">
      <c r="A89" s="1" t="s">
        <v>77</v>
      </c>
      <c r="B89" s="61" t="s">
        <v>12</v>
      </c>
      <c r="C89" s="62" t="s">
        <v>78</v>
      </c>
      <c r="D89" s="62"/>
      <c r="E89" s="64" t="s">
        <v>79</v>
      </c>
      <c r="F89" s="65" t="s">
        <v>15</v>
      </c>
      <c r="G89" s="66" t="s">
        <v>78</v>
      </c>
      <c r="H89" s="66"/>
      <c r="I89" s="67" t="s">
        <v>79</v>
      </c>
      <c r="J89" s="68" t="s">
        <v>18</v>
      </c>
      <c r="K89" s="69" t="s">
        <v>78</v>
      </c>
      <c r="L89" s="69"/>
      <c r="M89" s="70" t="s">
        <v>79</v>
      </c>
      <c r="N89" s="71" t="s">
        <v>9</v>
      </c>
      <c r="O89" s="72" t="s">
        <v>78</v>
      </c>
      <c r="P89" s="72"/>
      <c r="Q89" s="73" t="s">
        <v>79</v>
      </c>
      <c r="R89" s="74" t="s">
        <v>12</v>
      </c>
      <c r="S89" s="75" t="s">
        <v>28</v>
      </c>
      <c r="T89" s="75"/>
      <c r="U89" s="76"/>
    </row>
    <row r="90" ht="15.75" customHeight="1">
      <c r="A90" s="1">
        <f>A83+7</f>
        <v>44221</v>
      </c>
      <c r="B90" s="77" t="s">
        <v>12</v>
      </c>
      <c r="C90" s="78" t="s">
        <v>29</v>
      </c>
      <c r="D90" s="78">
        <f>MROUND(D89*0.7,$C$8)</f>
        <v>0</v>
      </c>
      <c r="E90" s="79">
        <f>MROUND(D89*0.8,$C$8)</f>
        <v>0</v>
      </c>
      <c r="F90" s="80" t="s">
        <v>30</v>
      </c>
      <c r="G90" s="81" t="s">
        <v>31</v>
      </c>
      <c r="H90" s="81">
        <f>MROUND(H89*0.7,$C$8)</f>
        <v>0</v>
      </c>
      <c r="I90" s="82">
        <f>MROUND(H89*0.8,$C$8)</f>
        <v>0</v>
      </c>
      <c r="J90" s="83" t="s">
        <v>18</v>
      </c>
      <c r="K90" s="84" t="s">
        <v>29</v>
      </c>
      <c r="L90" s="84">
        <f>MROUND(L89*0.7,$C$8)</f>
        <v>0</v>
      </c>
      <c r="M90" s="85">
        <f>MROUND(L89*0.8,$C$8)</f>
        <v>0</v>
      </c>
      <c r="N90" s="86" t="s">
        <v>9</v>
      </c>
      <c r="O90" s="87" t="s">
        <v>32</v>
      </c>
      <c r="P90" s="87">
        <f>MROUND(P89*0.7,$C$8)</f>
        <v>0</v>
      </c>
      <c r="Q90" s="88">
        <f>MROUND(P89*0.9,$C$8)</f>
        <v>0</v>
      </c>
      <c r="R90" s="89"/>
      <c r="S90" s="25"/>
      <c r="T90" s="25"/>
      <c r="U90" s="26"/>
    </row>
    <row r="91" ht="15.75" customHeight="1">
      <c r="A91" s="1"/>
      <c r="B91" s="77" t="s">
        <v>33</v>
      </c>
      <c r="C91" s="78" t="s">
        <v>34</v>
      </c>
      <c r="D91" s="78"/>
      <c r="E91" s="90" t="s">
        <v>35</v>
      </c>
      <c r="F91" s="91"/>
      <c r="G91" s="25"/>
      <c r="H91" s="25"/>
      <c r="I91" s="26"/>
      <c r="J91" s="83" t="s">
        <v>36</v>
      </c>
      <c r="K91" s="84" t="s">
        <v>37</v>
      </c>
      <c r="L91" s="84"/>
      <c r="M91" s="92" t="s">
        <v>35</v>
      </c>
      <c r="N91" s="93" t="s">
        <v>38</v>
      </c>
      <c r="O91" s="94" t="s">
        <v>34</v>
      </c>
      <c r="P91" s="94"/>
      <c r="Q91" s="95" t="s">
        <v>39</v>
      </c>
      <c r="R91" s="96" t="s">
        <v>40</v>
      </c>
      <c r="S91" s="97" t="s">
        <v>41</v>
      </c>
      <c r="T91" s="97"/>
      <c r="U91" s="98" t="s">
        <v>35</v>
      </c>
    </row>
    <row r="92" ht="15.75" customHeight="1">
      <c r="A92" s="1"/>
      <c r="B92" s="99" t="s">
        <v>42</v>
      </c>
      <c r="C92" s="78" t="s">
        <v>34</v>
      </c>
      <c r="D92" s="78"/>
      <c r="E92" s="100"/>
      <c r="F92" s="80" t="s">
        <v>43</v>
      </c>
      <c r="G92" s="81" t="s">
        <v>44</v>
      </c>
      <c r="H92" s="81"/>
      <c r="I92" s="101" t="s">
        <v>35</v>
      </c>
      <c r="J92" s="83" t="s">
        <v>45</v>
      </c>
      <c r="K92" s="84" t="str">
        <f>K91</f>
        <v>3-5*8-12</v>
      </c>
      <c r="L92" s="84"/>
      <c r="M92" s="100"/>
      <c r="N92" s="102" t="s">
        <v>46</v>
      </c>
      <c r="O92" s="25"/>
      <c r="P92" s="25"/>
      <c r="Q92" s="26"/>
      <c r="R92" s="96" t="s">
        <v>47</v>
      </c>
      <c r="S92" s="97" t="s">
        <v>41</v>
      </c>
      <c r="T92" s="97"/>
      <c r="U92" s="100"/>
    </row>
    <row r="93" ht="15.75" customHeight="1">
      <c r="A93" s="1"/>
      <c r="B93" s="77" t="s">
        <v>48</v>
      </c>
      <c r="C93" s="78" t="s">
        <v>49</v>
      </c>
      <c r="D93" s="78"/>
      <c r="E93" s="90" t="s">
        <v>50</v>
      </c>
      <c r="F93" s="80" t="s">
        <v>51</v>
      </c>
      <c r="G93" s="81" t="s">
        <v>52</v>
      </c>
      <c r="H93" s="81"/>
      <c r="I93" s="100"/>
      <c r="J93" s="103" t="s">
        <v>53</v>
      </c>
      <c r="K93" s="84" t="s">
        <v>54</v>
      </c>
      <c r="L93" s="84"/>
      <c r="M93" s="92" t="s">
        <v>50</v>
      </c>
      <c r="N93" s="93" t="s">
        <v>55</v>
      </c>
      <c r="O93" s="94" t="s">
        <v>56</v>
      </c>
      <c r="P93" s="94"/>
      <c r="Q93" s="104" t="s">
        <v>50</v>
      </c>
      <c r="R93" s="96" t="s">
        <v>57</v>
      </c>
      <c r="S93" s="97" t="s">
        <v>58</v>
      </c>
      <c r="T93" s="97"/>
      <c r="U93" s="98" t="s">
        <v>50</v>
      </c>
    </row>
    <row r="94" ht="15.75" customHeight="1">
      <c r="A94" s="1"/>
      <c r="B94" s="77" t="s">
        <v>59</v>
      </c>
      <c r="C94" s="78" t="s">
        <v>49</v>
      </c>
      <c r="D94" s="78"/>
      <c r="E94" s="105"/>
      <c r="F94" s="80" t="s">
        <v>60</v>
      </c>
      <c r="G94" s="81" t="s">
        <v>54</v>
      </c>
      <c r="H94" s="81"/>
      <c r="I94" s="101" t="s">
        <v>35</v>
      </c>
      <c r="J94" s="83" t="s">
        <v>61</v>
      </c>
      <c r="K94" s="84" t="s">
        <v>54</v>
      </c>
      <c r="L94" s="84"/>
      <c r="M94" s="105"/>
      <c r="N94" s="93" t="s">
        <v>60</v>
      </c>
      <c r="O94" s="94" t="s">
        <v>56</v>
      </c>
      <c r="P94" s="94"/>
      <c r="Q94" s="105"/>
      <c r="R94" s="96" t="s">
        <v>62</v>
      </c>
      <c r="S94" s="97" t="s">
        <v>54</v>
      </c>
      <c r="T94" s="97"/>
      <c r="U94" s="105"/>
    </row>
    <row r="95" ht="15.75" customHeight="1">
      <c r="A95" s="1"/>
      <c r="B95" s="106" t="s">
        <v>63</v>
      </c>
      <c r="C95" s="107" t="s">
        <v>49</v>
      </c>
      <c r="D95" s="107"/>
      <c r="E95" s="108"/>
      <c r="F95" s="109" t="s">
        <v>64</v>
      </c>
      <c r="G95" s="110" t="s">
        <v>54</v>
      </c>
      <c r="H95" s="110"/>
      <c r="I95" s="108"/>
      <c r="J95" s="111" t="s">
        <v>63</v>
      </c>
      <c r="K95" s="112" t="s">
        <v>54</v>
      </c>
      <c r="L95" s="112"/>
      <c r="M95" s="108"/>
      <c r="N95" s="113" t="s">
        <v>65</v>
      </c>
      <c r="O95" s="114" t="s">
        <v>56</v>
      </c>
      <c r="P95" s="114"/>
      <c r="Q95" s="108"/>
      <c r="R95" s="115" t="s">
        <v>66</v>
      </c>
      <c r="S95" s="116" t="s">
        <v>54</v>
      </c>
      <c r="T95" s="116"/>
      <c r="U95" s="108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8">
    <mergeCell ref="E21:E22"/>
    <mergeCell ref="F21:I21"/>
    <mergeCell ref="M21:M22"/>
    <mergeCell ref="N22:Q22"/>
    <mergeCell ref="E23:E25"/>
    <mergeCell ref="M23:M25"/>
    <mergeCell ref="Q23:Q25"/>
    <mergeCell ref="I29:I30"/>
    <mergeCell ref="I31:I32"/>
    <mergeCell ref="I22:I23"/>
    <mergeCell ref="I24:I25"/>
    <mergeCell ref="E28:E29"/>
    <mergeCell ref="F28:I28"/>
    <mergeCell ref="N29:Q29"/>
    <mergeCell ref="E30:E32"/>
    <mergeCell ref="Q30:Q32"/>
    <mergeCell ref="G6:I6"/>
    <mergeCell ref="G7:I7"/>
    <mergeCell ref="B1:I1"/>
    <mergeCell ref="B2:D2"/>
    <mergeCell ref="F2:I2"/>
    <mergeCell ref="A3:A8"/>
    <mergeCell ref="G3:I3"/>
    <mergeCell ref="G4:I4"/>
    <mergeCell ref="G5:I5"/>
    <mergeCell ref="U14:U15"/>
    <mergeCell ref="N15:Q15"/>
    <mergeCell ref="B10:E10"/>
    <mergeCell ref="F10:I10"/>
    <mergeCell ref="J10:M10"/>
    <mergeCell ref="N10:Q10"/>
    <mergeCell ref="R10:U10"/>
    <mergeCell ref="R13:U13"/>
    <mergeCell ref="E14:E15"/>
    <mergeCell ref="F14:I14"/>
    <mergeCell ref="M14:M15"/>
    <mergeCell ref="I15:I16"/>
    <mergeCell ref="E16:E18"/>
    <mergeCell ref="M16:M18"/>
    <mergeCell ref="Q16:Q18"/>
    <mergeCell ref="I17:I18"/>
    <mergeCell ref="U30:U32"/>
    <mergeCell ref="U35:U36"/>
    <mergeCell ref="U16:U18"/>
    <mergeCell ref="R20:U20"/>
    <mergeCell ref="U21:U22"/>
    <mergeCell ref="U23:U25"/>
    <mergeCell ref="R27:U27"/>
    <mergeCell ref="U28:U29"/>
    <mergeCell ref="R34:U34"/>
    <mergeCell ref="I50:I51"/>
    <mergeCell ref="I52:I53"/>
    <mergeCell ref="E56:E57"/>
    <mergeCell ref="F56:I56"/>
    <mergeCell ref="I57:I58"/>
    <mergeCell ref="E58:E60"/>
    <mergeCell ref="I59:I60"/>
    <mergeCell ref="E70:E71"/>
    <mergeCell ref="E72:E74"/>
    <mergeCell ref="E77:E78"/>
    <mergeCell ref="E79:E81"/>
    <mergeCell ref="E84:E85"/>
    <mergeCell ref="E86:E88"/>
    <mergeCell ref="E91:E92"/>
    <mergeCell ref="E93:E95"/>
    <mergeCell ref="E63:E64"/>
    <mergeCell ref="F63:I63"/>
    <mergeCell ref="I64:I65"/>
    <mergeCell ref="E65:E67"/>
    <mergeCell ref="I66:I67"/>
    <mergeCell ref="F70:I70"/>
    <mergeCell ref="I71:I72"/>
    <mergeCell ref="I87:I88"/>
    <mergeCell ref="I92:I93"/>
    <mergeCell ref="I94:I95"/>
    <mergeCell ref="I73:I74"/>
    <mergeCell ref="F77:I77"/>
    <mergeCell ref="I78:I79"/>
    <mergeCell ref="I80:I81"/>
    <mergeCell ref="F84:I84"/>
    <mergeCell ref="I85:I86"/>
    <mergeCell ref="F91:I91"/>
    <mergeCell ref="U56:U57"/>
    <mergeCell ref="U58:U60"/>
    <mergeCell ref="U63:U64"/>
    <mergeCell ref="M51:M53"/>
    <mergeCell ref="Q51:Q53"/>
    <mergeCell ref="R55:U55"/>
    <mergeCell ref="M56:M57"/>
    <mergeCell ref="N57:Q57"/>
    <mergeCell ref="R62:U62"/>
    <mergeCell ref="N64:Q64"/>
    <mergeCell ref="Q58:Q60"/>
    <mergeCell ref="Q65:Q67"/>
    <mergeCell ref="U65:U67"/>
    <mergeCell ref="R69:U69"/>
    <mergeCell ref="U70:U71"/>
    <mergeCell ref="N71:Q71"/>
    <mergeCell ref="Q72:Q74"/>
    <mergeCell ref="U72:U74"/>
    <mergeCell ref="R76:U76"/>
    <mergeCell ref="U77:U78"/>
    <mergeCell ref="N78:Q78"/>
    <mergeCell ref="Q79:Q81"/>
    <mergeCell ref="U79:U81"/>
    <mergeCell ref="R83:U83"/>
    <mergeCell ref="M91:M92"/>
    <mergeCell ref="M93:M95"/>
    <mergeCell ref="M58:M60"/>
    <mergeCell ref="M63:M64"/>
    <mergeCell ref="M65:M67"/>
    <mergeCell ref="M70:M71"/>
    <mergeCell ref="M72:M74"/>
    <mergeCell ref="M77:M78"/>
    <mergeCell ref="M79:M81"/>
    <mergeCell ref="M28:M29"/>
    <mergeCell ref="M30:M32"/>
    <mergeCell ref="E35:E36"/>
    <mergeCell ref="F35:I35"/>
    <mergeCell ref="N36:Q36"/>
    <mergeCell ref="E37:E39"/>
    <mergeCell ref="Q37:Q39"/>
    <mergeCell ref="M44:M46"/>
    <mergeCell ref="Q44:Q46"/>
    <mergeCell ref="U44:U46"/>
    <mergeCell ref="R48:U48"/>
    <mergeCell ref="M35:M36"/>
    <mergeCell ref="M37:M39"/>
    <mergeCell ref="U37:U39"/>
    <mergeCell ref="R41:U41"/>
    <mergeCell ref="M42:M43"/>
    <mergeCell ref="U42:U43"/>
    <mergeCell ref="N43:Q43"/>
    <mergeCell ref="I36:I37"/>
    <mergeCell ref="I38:I39"/>
    <mergeCell ref="E42:E43"/>
    <mergeCell ref="F42:I42"/>
    <mergeCell ref="I43:I44"/>
    <mergeCell ref="E44:E46"/>
    <mergeCell ref="I45:I46"/>
    <mergeCell ref="E49:E50"/>
    <mergeCell ref="F49:I49"/>
    <mergeCell ref="M49:M50"/>
    <mergeCell ref="U49:U50"/>
    <mergeCell ref="N50:Q50"/>
    <mergeCell ref="E51:E53"/>
    <mergeCell ref="U51:U53"/>
    <mergeCell ref="U84:U85"/>
    <mergeCell ref="N85:Q85"/>
    <mergeCell ref="U91:U92"/>
    <mergeCell ref="U93:U95"/>
    <mergeCell ref="M84:M85"/>
    <mergeCell ref="M86:M88"/>
    <mergeCell ref="Q86:Q88"/>
    <mergeCell ref="U86:U88"/>
    <mergeCell ref="R90:U90"/>
    <mergeCell ref="N92:Q92"/>
    <mergeCell ref="Q93:Q95"/>
  </mergeCells>
  <hyperlinks>
    <hyperlink r:id="rId1" ref="B1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