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THIS FIRST" sheetId="1" r:id="rId4"/>
    <sheet state="visible" name="StrongLifts 5x5 NOVATOS" sheetId="2" r:id="rId5"/>
    <sheet state="visible" name="StrongLifts 5x5 CON EXPERIENCIA" sheetId="3" r:id="rId6"/>
    <sheet state="visible" name="PROGRESO" sheetId="4" r:id="rId7"/>
  </sheets>
  <definedNames/>
  <calcPr/>
  <extLst>
    <ext uri="GoogleSheetsCustomDataVersion1">
      <go:sheetsCustomData xmlns:go="http://customooxmlschemas.google.com/" r:id="rId8" roundtripDataSignature="AMtx7mir5Bd2SkGz03oWCymY9lOto1l2zQ=="/>
    </ext>
  </extLst>
</workbook>
</file>

<file path=xl/sharedStrings.xml><?xml version="1.0" encoding="utf-8"?>
<sst xmlns="http://schemas.openxmlformats.org/spreadsheetml/2006/main" count="593" uniqueCount="85">
  <si>
    <t>BIBLIOTECADERUTINAS.COM</t>
  </si>
  <si>
    <t>COMO USAR LA PLANTILLA</t>
  </si>
  <si>
    <t>StrongLifts 5x5 para novatos</t>
  </si>
  <si>
    <t>Esta hoja es para la gente que nunca ha levantado pesas antes o no lo ha hecho en mucho tiempo.</t>
  </si>
  <si>
    <t>* He prellenado la hoja- sólo tienes que ir al gimnasio, levantar las pesas y repetir</t>
  </si>
  <si>
    <t>StrongLifts 5x5 para usuarios con experiencia</t>
  </si>
  <si>
    <t>* Esta hoja es para la gente que ya está levantando pesos y que quiere empezar con StrongLifts 5x5</t>
  </si>
  <si>
    <t>* Introduce tu peso máximo actual y la hoja te dirá con cuánto debes empezar StrongLifts 5x5</t>
  </si>
  <si>
    <t>* Tu máximo actual debe ser el peso que has levantado recientemente. No introduzcas estimaciones o máximos de hace un año.</t>
  </si>
  <si>
    <t>* Si los pesos iniciales parecen demasiado ligeros, piensa donde estarás en 12 semanas, no ahora - serás más fuerte si te tomas tu tiempo y dejas que el peso se acumule.</t>
  </si>
  <si>
    <t>* La tentación es empezar más pesado. Pero te arriesgas a que te sobrecargues, a que te fallen repeticiones, a tener que saltarte los entrenamientos y a que te quedes estancado en las primeras semanas.</t>
  </si>
  <si>
    <t xml:space="preserve">Para obtener más información sobre cómo funciona este programa: http://stronglifts.com/5x5/                </t>
  </si>
  <si>
    <r>
      <t xml:space="preserve">STRONGLIFTS </t>
    </r>
    <r>
      <rPr>
        <rFont val="Arial"/>
        <color rgb="FF000000"/>
        <sz val="12.0"/>
      </rPr>
      <t>© 2007 and beyond. All Rights Reserved.</t>
    </r>
  </si>
  <si>
    <t>http://stronglifts.com</t>
  </si>
  <si>
    <t>StrongLifts 5x5 PARA NOVATOS</t>
  </si>
  <si>
    <t>Fecha de comienzo</t>
  </si>
  <si>
    <t>dd/mm/yy</t>
  </si>
  <si>
    <t>Peso corporal</t>
  </si>
  <si>
    <t>kg</t>
  </si>
  <si>
    <t>% grasa corporal</t>
  </si>
  <si>
    <t>Semana 1</t>
  </si>
  <si>
    <t>Semana 2</t>
  </si>
  <si>
    <t>Semana 3</t>
  </si>
  <si>
    <t>Semana 4</t>
  </si>
  <si>
    <t>Semana 5</t>
  </si>
  <si>
    <t>Semana 6</t>
  </si>
  <si>
    <t>Semana 7</t>
  </si>
  <si>
    <t>Semana  8</t>
  </si>
  <si>
    <t>SEMANA 9</t>
  </si>
  <si>
    <t>SEMANA 10</t>
  </si>
  <si>
    <t>SEMANA 11</t>
  </si>
  <si>
    <t>SEMANA 12</t>
  </si>
  <si>
    <t>LUNES</t>
  </si>
  <si>
    <t>MIERCOLES</t>
  </si>
  <si>
    <t>VIERNES</t>
  </si>
  <si>
    <t>Sentadilla</t>
  </si>
  <si>
    <t>5x5</t>
  </si>
  <si>
    <t>Press de banca</t>
  </si>
  <si>
    <t>Press militar</t>
  </si>
  <si>
    <t>Remo</t>
  </si>
  <si>
    <t>Peso muerto</t>
  </si>
  <si>
    <t>1x5</t>
  </si>
  <si>
    <t>3xF</t>
  </si>
  <si>
    <t>* Incluye el peso de la barra. La barra olímpica pesa 20 kg.</t>
  </si>
  <si>
    <t>* No uses incrementos mayores de 2.5kg por entrenamiento o fallarás repeticiones</t>
  </si>
  <si>
    <t>* Una vez que tengas un peso muerto de 100kg, cambia los incrementos de 5kg a 2.5kk por entrenamiento</t>
  </si>
  <si>
    <t>* Si fallas las repeticiones, repite el peso en el próximo entrenamiento. Si sigues fallando después de 3 entrenamientos, se descarga un 10%.</t>
  </si>
  <si>
    <t>StrongLifts 5x5 USUARIOS CON EXPERIENCIA</t>
  </si>
  <si>
    <t>Máxima actual</t>
  </si>
  <si>
    <t>Reps</t>
  </si>
  <si>
    <t>Est 5RM</t>
  </si>
  <si>
    <t>Fecha comienzo</t>
  </si>
  <si>
    <t>Grasa corporal</t>
  </si>
  <si>
    <t>Remo con barra</t>
  </si>
  <si>
    <t>Semana3</t>
  </si>
  <si>
    <t>Semana4</t>
  </si>
  <si>
    <t>Semana5</t>
  </si>
  <si>
    <t>Semana6</t>
  </si>
  <si>
    <t>Semana7</t>
  </si>
  <si>
    <t>Semana8</t>
  </si>
  <si>
    <t>Semana9</t>
  </si>
  <si>
    <t>Semana10</t>
  </si>
  <si>
    <t>Semana11</t>
  </si>
  <si>
    <t>Semana12</t>
  </si>
  <si>
    <t>Lunes</t>
  </si>
  <si>
    <t>Miercoles</t>
  </si>
  <si>
    <t>Viernes</t>
  </si>
  <si>
    <t>Squat</t>
  </si>
  <si>
    <t>Notes</t>
  </si>
  <si>
    <t>* Include the weight of the bar, you lift it. Olympic bar weighs 20kg.</t>
  </si>
  <si>
    <t>* If your gym doesn't have 1.25kg plates, get your own pair and take it to the gym.</t>
  </si>
  <si>
    <t>* Don't use bigger increments than 2.5kg/workout or you'll miss reps and plateau early on</t>
  </si>
  <si>
    <t>* Once you Deadlift 100kg, switch from 5kg to 2.5kg increments each workout for longer progress</t>
  </si>
  <si>
    <t>* If you miss reps, repeat the weight next workout. Stil missing after 3 workouts, deload 10%</t>
  </si>
  <si>
    <t>* StrongLifts 5x5 doesn't stop after 12 weeks. Keep adding weight as long as you can</t>
  </si>
  <si>
    <t>* More info: http://stronglifts.com/5x5/</t>
  </si>
  <si>
    <t>StrongLifts 5x5 PROGRESO</t>
  </si>
  <si>
    <t>Note</t>
  </si>
  <si>
    <t>* Introduce el peso total que levantaste el primer día que empezaste, luego introduce tus estadísticas de fuerza cada viernes. Sólo introduce el peso máximo que levantaste esa semana.</t>
  </si>
  <si>
    <t>* No dejes filas vacías entre ellas o los gráficos no funcionarán</t>
  </si>
  <si>
    <t>Fecha</t>
  </si>
  <si>
    <t>Grasa</t>
  </si>
  <si>
    <t>Banca</t>
  </si>
  <si>
    <t>Press M.</t>
  </si>
  <si>
    <t>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</si>
</sst>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mm/dd/yy"/>
  </numFmts>
  <fonts count="11">
    <font>
      <sz val="11.0"/>
      <color rgb="FF000000"/>
      <name val="Calibri"/>
    </font>
    <font>
      <sz val="12.0"/>
      <color rgb="FF000000"/>
      <name val="Arial"/>
    </font>
    <font>
      <b/>
      <u/>
      <sz val="12.0"/>
      <color rgb="FF1155CC"/>
      <name val="Arial"/>
    </font>
    <font>
      <sz val="18.0"/>
      <color rgb="FF000000"/>
      <name val="Arial"/>
    </font>
    <font>
      <b/>
      <sz val="18.0"/>
      <color rgb="FF000000"/>
      <name val="Arial"/>
    </font>
    <font>
      <b/>
      <sz val="12.0"/>
      <color rgb="FF000000"/>
      <name val="Arial"/>
    </font>
    <font>
      <u/>
      <sz val="12.0"/>
      <color rgb="FF000000"/>
      <name val="Arial"/>
    </font>
    <font/>
    <font>
      <b/>
      <sz val="12.0"/>
      <color rgb="FFDC2300"/>
      <name val="Arial"/>
    </font>
    <font>
      <b/>
      <sz val="12.0"/>
      <name val="Arial"/>
    </font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</fills>
  <borders count="10">
    <border/>
    <border>
      <left/>
      <right/>
      <top/>
      <bottom/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right style="hair">
        <color rgb="FF000000"/>
      </right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left" readingOrder="0"/>
    </xf>
    <xf borderId="0" fillId="2" fontId="1" numFmtId="0" xfId="0" applyFont="1"/>
    <xf borderId="0" fillId="0" fontId="3" numFmtId="0" xfId="0" applyFont="1"/>
    <xf borderId="0" fillId="0" fontId="4" numFmtId="0" xfId="0" applyAlignment="1" applyFont="1">
      <alignment horizontal="left" readingOrder="0"/>
    </xf>
    <xf borderId="0" fillId="3" fontId="5" numFmtId="0" xfId="0" applyAlignment="1" applyFill="1" applyFont="1">
      <alignment readingOrder="0"/>
    </xf>
    <xf borderId="0" fillId="3" fontId="1" numFmtId="0" xfId="0" applyFont="1"/>
    <xf borderId="0" fillId="0" fontId="1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5" numFmtId="0" xfId="0" applyAlignment="1" applyFont="1">
      <alignment horizontal="left" readingOrder="0"/>
    </xf>
    <xf borderId="1" fillId="2" fontId="1" numFmtId="14" xfId="0" applyAlignment="1" applyBorder="1" applyFont="1" applyNumberFormat="1">
      <alignment horizontal="center"/>
    </xf>
    <xf borderId="1" fillId="2" fontId="1" numFmtId="1" xfId="0" applyAlignment="1" applyBorder="1" applyFont="1" applyNumberFormat="1">
      <alignment horizontal="center"/>
    </xf>
    <xf borderId="0" fillId="0" fontId="1" numFmtId="164" xfId="0" applyAlignment="1" applyFont="1" applyNumberFormat="1">
      <alignment horizontal="center"/>
    </xf>
    <xf borderId="1" fillId="2" fontId="1" numFmtId="10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 readingOrder="0"/>
    </xf>
    <xf borderId="3" fillId="0" fontId="7" numFmtId="0" xfId="0" applyBorder="1" applyFont="1"/>
    <xf borderId="4" fillId="0" fontId="7" numFmtId="0" xfId="0" applyBorder="1" applyFont="1"/>
    <xf borderId="3" fillId="0" fontId="1" numFmtId="0" xfId="0" applyAlignment="1" applyBorder="1" applyFont="1">
      <alignment horizontal="center" readingOrder="0"/>
    </xf>
    <xf borderId="4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readingOrder="0"/>
    </xf>
    <xf borderId="5" fillId="0" fontId="1" numFmtId="14" xfId="0" applyAlignment="1" applyBorder="1" applyFont="1" applyNumberFormat="1">
      <alignment horizontal="center"/>
    </xf>
    <xf borderId="6" fillId="0" fontId="1" numFmtId="14" xfId="0" applyAlignment="1" applyBorder="1" applyFont="1" applyNumberFormat="1">
      <alignment horizontal="center"/>
    </xf>
    <xf borderId="7" fillId="0" fontId="1" numFmtId="14" xfId="0" applyAlignment="1" applyBorder="1" applyFont="1" applyNumberFormat="1">
      <alignment horizontal="center"/>
    </xf>
    <xf borderId="0" fillId="0" fontId="1" numFmtId="14" xfId="0" applyAlignment="1" applyFont="1" applyNumberFormat="1">
      <alignment horizontal="center"/>
    </xf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8" fillId="0" fontId="5" numFmtId="0" xfId="0" applyAlignment="1" applyBorder="1" applyFont="1">
      <alignment horizontal="center" readingOrder="0"/>
    </xf>
    <xf borderId="0" fillId="0" fontId="5" numFmtId="0" xfId="0" applyAlignment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0" fillId="0" fontId="8" numFmtId="0" xfId="0" applyFont="1"/>
    <xf borderId="8" fillId="0" fontId="1" numFmtId="0" xfId="0" applyBorder="1" applyFont="1"/>
    <xf borderId="9" fillId="0" fontId="1" numFmtId="0" xfId="0" applyBorder="1" applyFont="1"/>
    <xf borderId="0" fillId="0" fontId="5" numFmtId="0" xfId="0" applyAlignment="1" applyFont="1">
      <alignment horizontal="center" readingOrder="0"/>
    </xf>
    <xf borderId="9" fillId="0" fontId="5" numFmtId="0" xfId="0" applyAlignment="1" applyBorder="1" applyFont="1">
      <alignment horizontal="center" readingOrder="0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0" fillId="0" fontId="1" numFmtId="1" xfId="0" applyAlignment="1" applyFont="1" applyNumberFormat="1">
      <alignment horizontal="right"/>
    </xf>
    <xf borderId="0" fillId="0" fontId="1" numFmtId="10" xfId="0" applyFont="1" applyNumberFormat="1"/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/>
    </xf>
    <xf borderId="0" fillId="0" fontId="9" numFmtId="0" xfId="0" applyAlignment="1" applyFont="1">
      <alignment readingOrder="0"/>
    </xf>
    <xf borderId="1" fillId="2" fontId="1" numFmtId="0" xfId="0" applyAlignment="1" applyBorder="1" applyFont="1">
      <alignment horizontal="center"/>
    </xf>
    <xf borderId="8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10" xfId="0" applyAlignment="1" applyFont="1" applyNumberFormat="1">
      <alignment horizontal="center"/>
    </xf>
    <xf borderId="2" fillId="0" fontId="1" numFmtId="165" xfId="0" applyAlignment="1" applyBorder="1" applyFont="1" applyNumberFormat="1">
      <alignment horizontal="center"/>
    </xf>
    <xf borderId="3" fillId="0" fontId="1" numFmtId="1" xfId="0" applyAlignment="1" applyBorder="1" applyFont="1" applyNumberFormat="1">
      <alignment horizontal="center"/>
    </xf>
    <xf borderId="3" fillId="0" fontId="1" numFmtId="10" xfId="0" applyAlignment="1" applyBorder="1" applyFont="1" applyNumberFormat="1">
      <alignment horizontal="center"/>
    </xf>
    <xf borderId="8" fillId="0" fontId="1" numFmtId="165" xfId="0" applyAlignment="1" applyBorder="1" applyFont="1" applyNumberFormat="1">
      <alignment horizontal="center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6" fillId="0" fontId="1" numFmtId="10" xfId="0" applyAlignment="1" applyBorder="1" applyFont="1" applyNumberFormat="1">
      <alignment horizontal="center"/>
    </xf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000000"/>
                </a:solidFill>
                <a:latin typeface="Roboto"/>
              </a:defRPr>
            </a:pPr>
            <a:r>
              <a:rPr b="0" i="0" sz="1300">
                <a:solidFill>
                  <a:srgbClr val="000000"/>
                </a:solidFill>
                <a:latin typeface="Roboto"/>
              </a:rPr>
              <a:t>StrongLifts 5x5 Progress</a:t>
            </a:r>
          </a:p>
        </c:rich>
      </c:tx>
      <c:overlay val="0"/>
    </c:title>
    <c:plotArea>
      <c:layout/>
      <c:lineChart>
        <c:ser>
          <c:idx val="0"/>
          <c:order val="0"/>
          <c:spPr>
            <a:ln cmpd="sng" w="28575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strRef>
              <c:f>PROGRESO!$B$15:$B$89</c:f>
            </c:strRef>
          </c:cat>
          <c:val>
            <c:numRef>
              <c:f>PROGRESO!$C$15:$C$62</c:f>
              <c:numCache/>
            </c:numRef>
          </c:val>
          <c:smooth val="0"/>
        </c:ser>
        <c:ser>
          <c:idx val="1"/>
          <c:order val="1"/>
          <c:spPr>
            <a:ln cmpd="sng"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Ref>
              <c:f>PROGRESO!$B$15:$B$89</c:f>
            </c:strRef>
          </c:cat>
          <c:val>
            <c:numRef>
              <c:f>PROGRESO!$E$15:$E$62</c:f>
              <c:numCache/>
            </c:numRef>
          </c:val>
          <c:smooth val="0"/>
        </c:ser>
        <c:ser>
          <c:idx val="2"/>
          <c:order val="2"/>
          <c:spPr>
            <a:ln cmpd="sng" w="28575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strRef>
              <c:f>PROGRESO!$B$15:$B$89</c:f>
            </c:strRef>
          </c:cat>
          <c:val>
            <c:numRef>
              <c:f>PROGRESO!$F$15:$F$62</c:f>
              <c:numCache/>
            </c:numRef>
          </c:val>
          <c:smooth val="0"/>
        </c:ser>
        <c:ser>
          <c:idx val="3"/>
          <c:order val="3"/>
          <c:spPr>
            <a:ln cmpd="sng" w="28575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strRef>
              <c:f>PROGRESO!$B$15:$B$89</c:f>
            </c:strRef>
          </c:cat>
          <c:val>
            <c:numRef>
              <c:f>PROGRESO!$G$15:$G$62</c:f>
              <c:numCache/>
            </c:numRef>
          </c:val>
          <c:smooth val="0"/>
        </c:ser>
        <c:ser>
          <c:idx val="4"/>
          <c:order val="4"/>
          <c:spPr>
            <a:ln cmpd="sng" w="28575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PROGRESO!$B$15:$B$89</c:f>
            </c:strRef>
          </c:cat>
          <c:val>
            <c:numRef>
              <c:f>PROGRESO!$H$15:$H$62</c:f>
              <c:numCache/>
            </c:numRef>
          </c:val>
          <c:smooth val="0"/>
        </c:ser>
        <c:ser>
          <c:idx val="5"/>
          <c:order val="5"/>
          <c:spPr>
            <a:ln cmpd="sng" w="28575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PROGRESO!$B$15:$B$89</c:f>
            </c:strRef>
          </c:cat>
          <c:val>
            <c:numRef>
              <c:f>PROGRESO!$D$15:$D$62</c:f>
              <c:numCache/>
            </c:numRef>
          </c:val>
          <c:smooth val="0"/>
        </c:ser>
        <c:axId val="420719059"/>
        <c:axId val="798518834"/>
      </c:lineChart>
      <c:catAx>
        <c:axId val="4207190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Roboto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Roboto"/>
                  </a:rPr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798518834"/>
      </c:catAx>
      <c:valAx>
        <c:axId val="7985188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Roboto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Roboto"/>
                  </a:rPr>
                  <a:t>Weight (kg/lbs)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420719059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619125</xdr:colOff>
      <xdr:row>9</xdr:row>
      <xdr:rowOff>57150</xdr:rowOff>
    </xdr:from>
    <xdr:ext cx="10706100" cy="5705475"/>
    <xdr:graphicFrame>
      <xdr:nvGraphicFramePr>
        <xdr:cNvPr descr="Chart 0" id="176206701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ibliotecaderutinas.com/" TargetMode="External"/><Relationship Id="rId2" Type="http://schemas.openxmlformats.org/officeDocument/2006/relationships/hyperlink" Target="http://stronglifts.com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stronglifts.com/5x5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6" width="11.14"/>
    <col customWidth="1" min="7" max="22" width="10.0"/>
  </cols>
  <sheetData>
    <row r="1" ht="12.75" customHeight="1">
      <c r="A1" s="1"/>
      <c r="B1" s="2" t="s">
        <v>0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0.75" customHeight="1">
      <c r="A2" s="4"/>
      <c r="B2" s="5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2.75" customHeight="1">
      <c r="A5" s="1"/>
      <c r="B5" s="6" t="s">
        <v>2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2.75" customHeight="1">
      <c r="A6" s="1"/>
      <c r="B6" s="8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2.75" customHeight="1">
      <c r="A7" s="1"/>
      <c r="B7" s="8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ht="12.75" customHeight="1">
      <c r="A10" s="1"/>
      <c r="B10" s="6" t="s">
        <v>5</v>
      </c>
      <c r="C10" s="7"/>
      <c r="D10" s="7"/>
      <c r="E10" s="7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ht="12.75" customHeight="1">
      <c r="A11" s="1"/>
      <c r="B11" s="8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12.75" customHeight="1">
      <c r="A12" s="1"/>
      <c r="B12" s="8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12.75" customHeight="1">
      <c r="A13" s="1"/>
      <c r="B13" s="8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12.75" customHeight="1">
      <c r="A14" s="1"/>
      <c r="B14" s="8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12.75" customHeight="1">
      <c r="A15" s="1"/>
      <c r="B15" s="8" t="s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12.75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12.75" hidden="1" customHeight="1">
      <c r="A19" s="1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12.75" hidden="1" customHeight="1">
      <c r="A20" s="1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12.75" hidden="1" customHeight="1">
      <c r="A21" s="1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2.75" customHeight="1">
      <c r="A23" s="1"/>
      <c r="B23" s="8" t="s">
        <v>11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2.75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2.75" customHeight="1">
      <c r="A31" s="1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2.75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2.75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2.75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2.75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2.75" customHeight="1">
      <c r="A44" s="1"/>
      <c r="B44" s="10" t="s">
        <v>12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2.75" customHeight="1">
      <c r="A45" s="1"/>
      <c r="B45" s="11" t="s">
        <v>13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1"/>
    <hyperlink r:id="rId2" ref="B45"/>
  </hyperlinks>
  <printOptions/>
  <pageMargins bottom="0.75" footer="0.0" header="0.0" left="0.7" right="0.7" top="0.75"/>
  <pageSetup orientation="landscape"/>
  <headerFooter>
    <oddHeader>&amp;C&amp;A</oddHeader>
    <oddFooter>&amp;CPagina 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23.14"/>
    <col customWidth="1" min="3" max="6" width="15.71"/>
    <col customWidth="1" min="7" max="7" width="18.14"/>
    <col customWidth="1" min="8" max="37" width="15.71"/>
    <col customWidth="1" min="38" max="38" width="119.29"/>
    <col customWidth="1" min="39" max="52" width="9.0"/>
  </cols>
  <sheetData>
    <row r="1" ht="12.75" customHeight="1">
      <c r="A1" s="1"/>
      <c r="B1" s="12"/>
      <c r="C1" s="13"/>
      <c r="D1" s="13"/>
      <c r="E1" s="13"/>
      <c r="F1" s="1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ht="30.0" customHeight="1">
      <c r="A2" s="1"/>
      <c r="B2" s="5" t="s">
        <v>14</v>
      </c>
      <c r="C2" s="13"/>
      <c r="D2" s="13"/>
      <c r="E2" s="13"/>
      <c r="F2" s="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ht="12.75" customHeight="1">
      <c r="A3" s="1"/>
      <c r="B3" s="1"/>
      <c r="C3" s="1"/>
      <c r="D3" s="1"/>
      <c r="E3" s="1"/>
      <c r="F3" s="1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ht="12.75" customHeight="1">
      <c r="A4" s="1"/>
      <c r="B4" s="1"/>
      <c r="C4" s="1"/>
      <c r="D4" s="14"/>
      <c r="E4" s="1"/>
      <c r="F4" s="13"/>
      <c r="G4" s="1"/>
      <c r="H4" s="12"/>
      <c r="I4" s="12"/>
      <c r="J4" s="12"/>
      <c r="K4" s="12"/>
      <c r="L4" s="12"/>
      <c r="M4" s="12"/>
      <c r="N4" s="12"/>
      <c r="O4" s="12"/>
      <c r="P4" s="13"/>
      <c r="Q4" s="1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0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ht="12.75" customHeight="1">
      <c r="A5" s="1"/>
      <c r="B5" s="15" t="s">
        <v>15</v>
      </c>
      <c r="C5" s="16">
        <v>41640.0</v>
      </c>
      <c r="D5" s="13" t="s">
        <v>16</v>
      </c>
      <c r="E5" s="13"/>
      <c r="F5" s="13"/>
      <c r="G5" s="1"/>
      <c r="J5" s="14"/>
      <c r="K5" s="14"/>
      <c r="L5" s="14"/>
      <c r="M5" s="14"/>
      <c r="N5" s="14"/>
      <c r="O5" s="14"/>
      <c r="P5" s="13"/>
      <c r="Q5" s="1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ht="12.75" customHeight="1">
      <c r="A6" s="1"/>
      <c r="B6" s="15" t="s">
        <v>17</v>
      </c>
      <c r="C6" s="17">
        <v>80.0</v>
      </c>
      <c r="D6" s="18" t="s">
        <v>18</v>
      </c>
      <c r="E6" s="13"/>
      <c r="F6" s="13"/>
      <c r="G6" s="14"/>
      <c r="J6" s="14"/>
      <c r="K6" s="14"/>
      <c r="L6" s="14"/>
      <c r="M6" s="14"/>
      <c r="N6" s="14"/>
      <c r="O6" s="14"/>
      <c r="P6" s="13"/>
      <c r="Q6" s="1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ht="12.75" customHeight="1">
      <c r="A7" s="1"/>
      <c r="B7" s="15" t="s">
        <v>19</v>
      </c>
      <c r="C7" s="19">
        <v>0.15</v>
      </c>
      <c r="D7" s="13"/>
      <c r="E7" s="1"/>
      <c r="F7" s="13"/>
      <c r="G7" s="14"/>
      <c r="J7" s="14"/>
      <c r="K7" s="14"/>
      <c r="L7" s="14"/>
      <c r="M7" s="14"/>
      <c r="N7" s="14"/>
      <c r="O7" s="14"/>
      <c r="P7" s="13"/>
      <c r="Q7" s="1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ht="12.75" customHeight="1">
      <c r="A8" s="1"/>
      <c r="B8" s="1"/>
      <c r="C8" s="1"/>
      <c r="D8" s="1"/>
      <c r="E8" s="13"/>
      <c r="F8" s="13"/>
      <c r="G8" s="14"/>
      <c r="H8" s="1"/>
      <c r="I8" s="13"/>
      <c r="J8" s="14"/>
      <c r="K8" s="14"/>
      <c r="L8" s="14"/>
      <c r="M8" s="14"/>
      <c r="N8" s="14"/>
      <c r="O8" s="14"/>
      <c r="P8" s="13"/>
      <c r="Q8" s="1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ht="12.75" customHeight="1">
      <c r="A9" s="1"/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ht="12.75" customHeight="1">
      <c r="A10" s="1"/>
      <c r="B10" s="20" t="s">
        <v>20</v>
      </c>
      <c r="C10" s="21"/>
      <c r="D10" s="21"/>
      <c r="E10" s="20" t="s">
        <v>21</v>
      </c>
      <c r="F10" s="21"/>
      <c r="G10" s="22"/>
      <c r="H10" s="20" t="s">
        <v>22</v>
      </c>
      <c r="I10" s="21"/>
      <c r="J10" s="22"/>
      <c r="K10" s="20" t="s">
        <v>23</v>
      </c>
      <c r="L10" s="21"/>
      <c r="M10" s="22"/>
      <c r="O10" s="23" t="s">
        <v>24</v>
      </c>
      <c r="P10" s="24"/>
      <c r="Q10" s="20" t="s">
        <v>25</v>
      </c>
      <c r="R10" s="21"/>
      <c r="S10" s="22"/>
      <c r="T10" s="20" t="s">
        <v>26</v>
      </c>
      <c r="U10" s="21"/>
      <c r="V10" s="22"/>
      <c r="W10" s="20" t="s">
        <v>27</v>
      </c>
      <c r="X10" s="21"/>
      <c r="Y10" s="22"/>
      <c r="Z10" s="20" t="s">
        <v>28</v>
      </c>
      <c r="AA10" s="21"/>
      <c r="AB10" s="22"/>
      <c r="AC10" s="23" t="s">
        <v>29</v>
      </c>
      <c r="AD10" s="21"/>
      <c r="AE10" s="22"/>
      <c r="AF10" s="20" t="s">
        <v>30</v>
      </c>
      <c r="AG10" s="21"/>
      <c r="AH10" s="22"/>
      <c r="AI10" s="20" t="s">
        <v>31</v>
      </c>
      <c r="AJ10" s="21"/>
      <c r="AK10" s="22"/>
      <c r="AL10" s="13"/>
      <c r="AM10" s="13"/>
      <c r="AN10" s="13"/>
      <c r="AO10" s="13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ht="12.75" customHeight="1">
      <c r="A11" s="1"/>
      <c r="B11" s="20" t="s">
        <v>32</v>
      </c>
      <c r="C11" s="23" t="s">
        <v>33</v>
      </c>
      <c r="D11" s="25" t="s">
        <v>34</v>
      </c>
      <c r="E11" s="20" t="s">
        <v>32</v>
      </c>
      <c r="F11" s="23" t="s">
        <v>33</v>
      </c>
      <c r="G11" s="25" t="s">
        <v>34</v>
      </c>
      <c r="H11" s="20" t="s">
        <v>32</v>
      </c>
      <c r="I11" s="23" t="s">
        <v>33</v>
      </c>
      <c r="J11" s="25" t="s">
        <v>34</v>
      </c>
      <c r="K11" s="20" t="s">
        <v>32</v>
      </c>
      <c r="L11" s="23" t="s">
        <v>33</v>
      </c>
      <c r="M11" s="25" t="s">
        <v>34</v>
      </c>
      <c r="N11" s="20" t="s">
        <v>32</v>
      </c>
      <c r="O11" s="23" t="s">
        <v>33</v>
      </c>
      <c r="P11" s="25" t="s">
        <v>34</v>
      </c>
      <c r="Q11" s="20" t="s">
        <v>32</v>
      </c>
      <c r="R11" s="23" t="s">
        <v>33</v>
      </c>
      <c r="S11" s="25" t="s">
        <v>34</v>
      </c>
      <c r="T11" s="20" t="s">
        <v>32</v>
      </c>
      <c r="U11" s="23" t="s">
        <v>33</v>
      </c>
      <c r="V11" s="25" t="s">
        <v>34</v>
      </c>
      <c r="W11" s="20" t="s">
        <v>32</v>
      </c>
      <c r="X11" s="23" t="s">
        <v>33</v>
      </c>
      <c r="Y11" s="25" t="s">
        <v>34</v>
      </c>
      <c r="Z11" s="20" t="s">
        <v>32</v>
      </c>
      <c r="AA11" s="23" t="s">
        <v>33</v>
      </c>
      <c r="AB11" s="25" t="s">
        <v>34</v>
      </c>
      <c r="AC11" s="20" t="s">
        <v>32</v>
      </c>
      <c r="AD11" s="23" t="s">
        <v>33</v>
      </c>
      <c r="AE11" s="25" t="s">
        <v>34</v>
      </c>
      <c r="AF11" s="20" t="s">
        <v>32</v>
      </c>
      <c r="AG11" s="23" t="s">
        <v>33</v>
      </c>
      <c r="AH11" s="25" t="s">
        <v>34</v>
      </c>
      <c r="AI11" s="20" t="s">
        <v>32</v>
      </c>
      <c r="AJ11" s="23" t="s">
        <v>33</v>
      </c>
      <c r="AK11" s="25" t="s">
        <v>34</v>
      </c>
      <c r="AL11" s="13"/>
      <c r="AM11" s="1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</row>
    <row r="12" ht="12.75" customHeight="1">
      <c r="A12" s="1"/>
      <c r="B12" s="26">
        <f>C5</f>
        <v>41640</v>
      </c>
      <c r="C12" s="27">
        <f t="shared" ref="C12:D12" si="1">B12+2</f>
        <v>41642</v>
      </c>
      <c r="D12" s="28">
        <f t="shared" si="1"/>
        <v>41644</v>
      </c>
      <c r="E12" s="26">
        <f>D12+3</f>
        <v>41647</v>
      </c>
      <c r="F12" s="27">
        <f t="shared" ref="F12:G12" si="2">E12+2</f>
        <v>41649</v>
      </c>
      <c r="G12" s="28">
        <f t="shared" si="2"/>
        <v>41651</v>
      </c>
      <c r="H12" s="26">
        <f>G12+3</f>
        <v>41654</v>
      </c>
      <c r="I12" s="27">
        <f t="shared" ref="I12:J12" si="3">H12+2</f>
        <v>41656</v>
      </c>
      <c r="J12" s="28">
        <f t="shared" si="3"/>
        <v>41658</v>
      </c>
      <c r="K12" s="26">
        <f>J12+3</f>
        <v>41661</v>
      </c>
      <c r="L12" s="27">
        <f t="shared" ref="L12:M12" si="4">K12+2</f>
        <v>41663</v>
      </c>
      <c r="M12" s="28">
        <f t="shared" si="4"/>
        <v>41665</v>
      </c>
      <c r="N12" s="26">
        <f>M12+3</f>
        <v>41668</v>
      </c>
      <c r="O12" s="27">
        <f t="shared" ref="O12:P12" si="5">N12+2</f>
        <v>41670</v>
      </c>
      <c r="P12" s="28">
        <f t="shared" si="5"/>
        <v>41672</v>
      </c>
      <c r="Q12" s="26">
        <f>P12+3</f>
        <v>41675</v>
      </c>
      <c r="R12" s="27">
        <f t="shared" ref="R12:S12" si="6">Q12+2</f>
        <v>41677</v>
      </c>
      <c r="S12" s="28">
        <f t="shared" si="6"/>
        <v>41679</v>
      </c>
      <c r="T12" s="26">
        <f>S12+3</f>
        <v>41682</v>
      </c>
      <c r="U12" s="27">
        <f t="shared" ref="U12:V12" si="7">T12+2</f>
        <v>41684</v>
      </c>
      <c r="V12" s="28">
        <f t="shared" si="7"/>
        <v>41686</v>
      </c>
      <c r="W12" s="26">
        <f>V12+3</f>
        <v>41689</v>
      </c>
      <c r="X12" s="27">
        <f t="shared" ref="X12:Y12" si="8">W12+2</f>
        <v>41691</v>
      </c>
      <c r="Y12" s="28">
        <f t="shared" si="8"/>
        <v>41693</v>
      </c>
      <c r="Z12" s="26">
        <f>Y12+3</f>
        <v>41696</v>
      </c>
      <c r="AA12" s="27">
        <f t="shared" ref="AA12:AB12" si="9">Z12+2</f>
        <v>41698</v>
      </c>
      <c r="AB12" s="28">
        <f t="shared" si="9"/>
        <v>41700</v>
      </c>
      <c r="AC12" s="26">
        <f>AB12+3</f>
        <v>41703</v>
      </c>
      <c r="AD12" s="27">
        <f t="shared" ref="AD12:AE12" si="10">AC12+2</f>
        <v>41705</v>
      </c>
      <c r="AE12" s="28">
        <f t="shared" si="10"/>
        <v>41707</v>
      </c>
      <c r="AF12" s="26">
        <f>AE12+3</f>
        <v>41710</v>
      </c>
      <c r="AG12" s="27">
        <f t="shared" ref="AG12:AH12" si="11">AF12+2</f>
        <v>41712</v>
      </c>
      <c r="AH12" s="28">
        <f t="shared" si="11"/>
        <v>41714</v>
      </c>
      <c r="AI12" s="26">
        <f>AH12+3</f>
        <v>41717</v>
      </c>
      <c r="AJ12" s="27">
        <f t="shared" ref="AJ12:AK12" si="12">AI12+2</f>
        <v>41719</v>
      </c>
      <c r="AK12" s="28">
        <f t="shared" si="12"/>
        <v>41721</v>
      </c>
      <c r="AL12" s="29"/>
      <c r="AM12" s="1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ht="12.75" customHeight="1">
      <c r="A13" s="1"/>
      <c r="B13" s="30"/>
      <c r="C13" s="31"/>
      <c r="D13" s="24"/>
      <c r="E13" s="30"/>
      <c r="F13" s="31"/>
      <c r="G13" s="24"/>
      <c r="H13" s="30"/>
      <c r="I13" s="31"/>
      <c r="J13" s="24"/>
      <c r="K13" s="30"/>
      <c r="L13" s="31"/>
      <c r="M13" s="24"/>
      <c r="N13" s="30"/>
      <c r="O13" s="31"/>
      <c r="P13" s="24"/>
      <c r="Q13" s="30"/>
      <c r="R13" s="31"/>
      <c r="S13" s="24"/>
      <c r="T13" s="30"/>
      <c r="U13" s="31"/>
      <c r="V13" s="24"/>
      <c r="W13" s="30"/>
      <c r="X13" s="31"/>
      <c r="Y13" s="24"/>
      <c r="Z13" s="30"/>
      <c r="AA13" s="31"/>
      <c r="AB13" s="24"/>
      <c r="AC13" s="30"/>
      <c r="AD13" s="31"/>
      <c r="AE13" s="24"/>
      <c r="AF13" s="30"/>
      <c r="AG13" s="31"/>
      <c r="AH13" s="24"/>
      <c r="AI13" s="30"/>
      <c r="AJ13" s="31"/>
      <c r="AK13" s="24"/>
      <c r="AL13" s="13"/>
      <c r="AM13" s="13"/>
      <c r="AN13" s="13"/>
      <c r="AO13" s="13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ht="12.75" customHeight="1">
      <c r="A14" s="1"/>
      <c r="B14" s="32" t="s">
        <v>35</v>
      </c>
      <c r="C14" s="32" t="s">
        <v>35</v>
      </c>
      <c r="D14" s="32" t="s">
        <v>35</v>
      </c>
      <c r="E14" s="32" t="s">
        <v>35</v>
      </c>
      <c r="F14" s="32" t="s">
        <v>35</v>
      </c>
      <c r="G14" s="32" t="s">
        <v>35</v>
      </c>
      <c r="H14" s="32" t="s">
        <v>35</v>
      </c>
      <c r="I14" s="32" t="s">
        <v>35</v>
      </c>
      <c r="J14" s="32" t="s">
        <v>35</v>
      </c>
      <c r="K14" s="32" t="s">
        <v>35</v>
      </c>
      <c r="L14" s="32" t="s">
        <v>35</v>
      </c>
      <c r="M14" s="32" t="s">
        <v>35</v>
      </c>
      <c r="N14" s="32" t="s">
        <v>35</v>
      </c>
      <c r="O14" s="32" t="s">
        <v>35</v>
      </c>
      <c r="P14" s="32" t="s">
        <v>35</v>
      </c>
      <c r="Q14" s="32" t="s">
        <v>35</v>
      </c>
      <c r="R14" s="32" t="s">
        <v>35</v>
      </c>
      <c r="S14" s="32" t="s">
        <v>35</v>
      </c>
      <c r="T14" s="32" t="s">
        <v>35</v>
      </c>
      <c r="U14" s="32" t="s">
        <v>35</v>
      </c>
      <c r="V14" s="32" t="s">
        <v>35</v>
      </c>
      <c r="W14" s="32" t="s">
        <v>35</v>
      </c>
      <c r="X14" s="32" t="s">
        <v>35</v>
      </c>
      <c r="Y14" s="32" t="s">
        <v>35</v>
      </c>
      <c r="Z14" s="32" t="s">
        <v>35</v>
      </c>
      <c r="AA14" s="32" t="s">
        <v>35</v>
      </c>
      <c r="AB14" s="32" t="s">
        <v>35</v>
      </c>
      <c r="AC14" s="32" t="s">
        <v>35</v>
      </c>
      <c r="AD14" s="32" t="s">
        <v>35</v>
      </c>
      <c r="AE14" s="32" t="s">
        <v>35</v>
      </c>
      <c r="AF14" s="32" t="s">
        <v>35</v>
      </c>
      <c r="AG14" s="32" t="s">
        <v>35</v>
      </c>
      <c r="AH14" s="32" t="s">
        <v>35</v>
      </c>
      <c r="AI14" s="32" t="s">
        <v>35</v>
      </c>
      <c r="AJ14" s="32" t="s">
        <v>35</v>
      </c>
      <c r="AK14" s="32" t="s">
        <v>35</v>
      </c>
      <c r="AL14" s="33"/>
      <c r="AM14" s="33"/>
      <c r="AN14" s="33"/>
      <c r="AO14" s="33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ht="12.75" customHeight="1">
      <c r="A15" s="1"/>
      <c r="B15" s="34" t="s">
        <v>36</v>
      </c>
      <c r="C15" s="13" t="s">
        <v>36</v>
      </c>
      <c r="D15" s="35" t="s">
        <v>36</v>
      </c>
      <c r="E15" s="34" t="s">
        <v>36</v>
      </c>
      <c r="F15" s="13" t="s">
        <v>36</v>
      </c>
      <c r="G15" s="35" t="s">
        <v>36</v>
      </c>
      <c r="H15" s="34" t="s">
        <v>36</v>
      </c>
      <c r="I15" s="13" t="s">
        <v>36</v>
      </c>
      <c r="J15" s="35" t="s">
        <v>36</v>
      </c>
      <c r="K15" s="34" t="s">
        <v>36</v>
      </c>
      <c r="L15" s="13" t="s">
        <v>36</v>
      </c>
      <c r="M15" s="35" t="s">
        <v>36</v>
      </c>
      <c r="N15" s="34" t="s">
        <v>36</v>
      </c>
      <c r="O15" s="13" t="s">
        <v>36</v>
      </c>
      <c r="P15" s="35" t="s">
        <v>36</v>
      </c>
      <c r="Q15" s="34" t="s">
        <v>36</v>
      </c>
      <c r="R15" s="13" t="s">
        <v>36</v>
      </c>
      <c r="S15" s="35" t="s">
        <v>36</v>
      </c>
      <c r="T15" s="34" t="s">
        <v>36</v>
      </c>
      <c r="U15" s="13" t="s">
        <v>36</v>
      </c>
      <c r="V15" s="35" t="s">
        <v>36</v>
      </c>
      <c r="W15" s="34" t="s">
        <v>36</v>
      </c>
      <c r="X15" s="13" t="s">
        <v>36</v>
      </c>
      <c r="Y15" s="35" t="s">
        <v>36</v>
      </c>
      <c r="Z15" s="34" t="s">
        <v>36</v>
      </c>
      <c r="AA15" s="13" t="s">
        <v>36</v>
      </c>
      <c r="AB15" s="35" t="s">
        <v>36</v>
      </c>
      <c r="AC15" s="34" t="s">
        <v>36</v>
      </c>
      <c r="AD15" s="13" t="s">
        <v>36</v>
      </c>
      <c r="AE15" s="35" t="s">
        <v>36</v>
      </c>
      <c r="AF15" s="34" t="s">
        <v>36</v>
      </c>
      <c r="AG15" s="13" t="s">
        <v>36</v>
      </c>
      <c r="AH15" s="35" t="s">
        <v>36</v>
      </c>
      <c r="AI15" s="34" t="s">
        <v>36</v>
      </c>
      <c r="AJ15" s="13" t="s">
        <v>36</v>
      </c>
      <c r="AK15" s="35" t="s">
        <v>36</v>
      </c>
      <c r="AL15" s="13"/>
      <c r="AM15" s="13"/>
      <c r="AN15" s="13"/>
      <c r="AO15" s="13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ht="12.75" customHeight="1">
      <c r="A16" s="1"/>
      <c r="B16" s="34"/>
      <c r="C16" s="13"/>
      <c r="D16" s="35"/>
      <c r="E16" s="34"/>
      <c r="F16" s="13"/>
      <c r="G16" s="35"/>
      <c r="H16" s="34"/>
      <c r="I16" s="13"/>
      <c r="J16" s="35"/>
      <c r="K16" s="34"/>
      <c r="L16" s="13"/>
      <c r="M16" s="35"/>
      <c r="N16" s="34"/>
      <c r="O16" s="13"/>
      <c r="P16" s="35"/>
      <c r="Q16" s="34"/>
      <c r="R16" s="13"/>
      <c r="S16" s="35"/>
      <c r="T16" s="34"/>
      <c r="U16" s="13"/>
      <c r="V16" s="35"/>
      <c r="W16" s="34"/>
      <c r="X16" s="13"/>
      <c r="Y16" s="35"/>
      <c r="Z16" s="34"/>
      <c r="AA16" s="13"/>
      <c r="AB16" s="35"/>
      <c r="AC16" s="34"/>
      <c r="AD16" s="13"/>
      <c r="AE16" s="35"/>
      <c r="AF16" s="34"/>
      <c r="AG16" s="13"/>
      <c r="AH16" s="35"/>
      <c r="AI16" s="34"/>
      <c r="AJ16" s="13"/>
      <c r="AK16" s="35"/>
      <c r="AL16" s="36"/>
      <c r="AM16" s="13"/>
      <c r="AN16" s="13"/>
      <c r="AO16" s="13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ht="12.75" customHeight="1">
      <c r="A17" s="1"/>
      <c r="B17" s="34">
        <v>20.0</v>
      </c>
      <c r="C17" s="13">
        <f t="shared" ref="C17:AK17" si="13">B17+2.5</f>
        <v>22.5</v>
      </c>
      <c r="D17" s="35">
        <f t="shared" si="13"/>
        <v>25</v>
      </c>
      <c r="E17" s="34">
        <f t="shared" si="13"/>
        <v>27.5</v>
      </c>
      <c r="F17" s="13">
        <f t="shared" si="13"/>
        <v>30</v>
      </c>
      <c r="G17" s="35">
        <f t="shared" si="13"/>
        <v>32.5</v>
      </c>
      <c r="H17" s="34">
        <f t="shared" si="13"/>
        <v>35</v>
      </c>
      <c r="I17" s="13">
        <f t="shared" si="13"/>
        <v>37.5</v>
      </c>
      <c r="J17" s="35">
        <f t="shared" si="13"/>
        <v>40</v>
      </c>
      <c r="K17" s="34">
        <f t="shared" si="13"/>
        <v>42.5</v>
      </c>
      <c r="L17" s="13">
        <f t="shared" si="13"/>
        <v>45</v>
      </c>
      <c r="M17" s="35">
        <f t="shared" si="13"/>
        <v>47.5</v>
      </c>
      <c r="N17" s="34">
        <f t="shared" si="13"/>
        <v>50</v>
      </c>
      <c r="O17" s="13">
        <f t="shared" si="13"/>
        <v>52.5</v>
      </c>
      <c r="P17" s="35">
        <f t="shared" si="13"/>
        <v>55</v>
      </c>
      <c r="Q17" s="34">
        <f t="shared" si="13"/>
        <v>57.5</v>
      </c>
      <c r="R17" s="13">
        <f t="shared" si="13"/>
        <v>60</v>
      </c>
      <c r="S17" s="35">
        <f t="shared" si="13"/>
        <v>62.5</v>
      </c>
      <c r="T17" s="34">
        <f t="shared" si="13"/>
        <v>65</v>
      </c>
      <c r="U17" s="13">
        <f t="shared" si="13"/>
        <v>67.5</v>
      </c>
      <c r="V17" s="35">
        <f t="shared" si="13"/>
        <v>70</v>
      </c>
      <c r="W17" s="34">
        <f t="shared" si="13"/>
        <v>72.5</v>
      </c>
      <c r="X17" s="13">
        <f t="shared" si="13"/>
        <v>75</v>
      </c>
      <c r="Y17" s="35">
        <f t="shared" si="13"/>
        <v>77.5</v>
      </c>
      <c r="Z17" s="34">
        <f t="shared" si="13"/>
        <v>80</v>
      </c>
      <c r="AA17" s="13">
        <f t="shared" si="13"/>
        <v>82.5</v>
      </c>
      <c r="AB17" s="35">
        <f t="shared" si="13"/>
        <v>85</v>
      </c>
      <c r="AC17" s="34">
        <f t="shared" si="13"/>
        <v>87.5</v>
      </c>
      <c r="AD17" s="13">
        <f t="shared" si="13"/>
        <v>90</v>
      </c>
      <c r="AE17" s="35">
        <f t="shared" si="13"/>
        <v>92.5</v>
      </c>
      <c r="AF17" s="34">
        <f t="shared" si="13"/>
        <v>95</v>
      </c>
      <c r="AG17" s="13">
        <f t="shared" si="13"/>
        <v>97.5</v>
      </c>
      <c r="AH17" s="35">
        <f t="shared" si="13"/>
        <v>100</v>
      </c>
      <c r="AI17" s="34">
        <f t="shared" si="13"/>
        <v>102.5</v>
      </c>
      <c r="AJ17" s="13">
        <f t="shared" si="13"/>
        <v>105</v>
      </c>
      <c r="AK17" s="35">
        <f t="shared" si="13"/>
        <v>107.5</v>
      </c>
      <c r="AL17" s="36"/>
      <c r="AM17" s="13"/>
      <c r="AN17" s="13"/>
      <c r="AO17" s="13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ht="12.75" customHeight="1">
      <c r="A18" s="1"/>
      <c r="B18" s="37"/>
      <c r="C18" s="1"/>
      <c r="D18" s="38"/>
      <c r="E18" s="37"/>
      <c r="F18" s="1"/>
      <c r="G18" s="38"/>
      <c r="H18" s="37"/>
      <c r="I18" s="1"/>
      <c r="J18" s="38"/>
      <c r="K18" s="37"/>
      <c r="L18" s="1"/>
      <c r="M18" s="38"/>
      <c r="N18" s="37"/>
      <c r="O18" s="1"/>
      <c r="P18" s="38"/>
      <c r="Q18" s="37"/>
      <c r="R18" s="1"/>
      <c r="S18" s="38"/>
      <c r="T18" s="37"/>
      <c r="U18" s="1"/>
      <c r="V18" s="38"/>
      <c r="W18" s="37"/>
      <c r="X18" s="1"/>
      <c r="Y18" s="38"/>
      <c r="Z18" s="37"/>
      <c r="AA18" s="1"/>
      <c r="AB18" s="38"/>
      <c r="AC18" s="37"/>
      <c r="AD18" s="1"/>
      <c r="AE18" s="38"/>
      <c r="AF18" s="37"/>
      <c r="AG18" s="1"/>
      <c r="AH18" s="38"/>
      <c r="AI18" s="37"/>
      <c r="AJ18" s="1"/>
      <c r="AK18" s="38"/>
      <c r="AL18" s="36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ht="12.75" customHeight="1">
      <c r="A19" s="1"/>
      <c r="B19" s="34"/>
      <c r="C19" s="13"/>
      <c r="D19" s="35"/>
      <c r="E19" s="34"/>
      <c r="F19" s="13"/>
      <c r="G19" s="35"/>
      <c r="H19" s="34"/>
      <c r="I19" s="13"/>
      <c r="J19" s="35"/>
      <c r="K19" s="34"/>
      <c r="L19" s="13"/>
      <c r="M19" s="35"/>
      <c r="N19" s="34"/>
      <c r="O19" s="13"/>
      <c r="P19" s="35"/>
      <c r="Q19" s="34"/>
      <c r="R19" s="13"/>
      <c r="S19" s="35"/>
      <c r="T19" s="34"/>
      <c r="U19" s="13"/>
      <c r="V19" s="35"/>
      <c r="W19" s="34"/>
      <c r="X19" s="13"/>
      <c r="Y19" s="35"/>
      <c r="Z19" s="34"/>
      <c r="AA19" s="13"/>
      <c r="AB19" s="35"/>
      <c r="AC19" s="34"/>
      <c r="AD19" s="13"/>
      <c r="AE19" s="35"/>
      <c r="AF19" s="34"/>
      <c r="AG19" s="13"/>
      <c r="AH19" s="35"/>
      <c r="AI19" s="34"/>
      <c r="AJ19" s="13"/>
      <c r="AK19" s="35"/>
      <c r="AL19" s="36"/>
      <c r="AM19" s="13"/>
      <c r="AN19" s="13"/>
      <c r="AO19" s="13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ht="12.75" customHeight="1">
      <c r="A20" s="1"/>
      <c r="B20" s="34"/>
      <c r="C20" s="13"/>
      <c r="D20" s="35"/>
      <c r="E20" s="34"/>
      <c r="F20" s="13"/>
      <c r="G20" s="35"/>
      <c r="H20" s="34"/>
      <c r="I20" s="13"/>
      <c r="J20" s="35"/>
      <c r="K20" s="34"/>
      <c r="L20" s="13"/>
      <c r="M20" s="35"/>
      <c r="N20" s="34"/>
      <c r="O20" s="13"/>
      <c r="P20" s="35"/>
      <c r="Q20" s="34"/>
      <c r="R20" s="13"/>
      <c r="S20" s="35"/>
      <c r="T20" s="34"/>
      <c r="U20" s="13"/>
      <c r="V20" s="35"/>
      <c r="W20" s="34"/>
      <c r="X20" s="13"/>
      <c r="Y20" s="35"/>
      <c r="Z20" s="34"/>
      <c r="AA20" s="13"/>
      <c r="AB20" s="35"/>
      <c r="AC20" s="34"/>
      <c r="AD20" s="13"/>
      <c r="AE20" s="35"/>
      <c r="AF20" s="34"/>
      <c r="AG20" s="13"/>
      <c r="AH20" s="35"/>
      <c r="AI20" s="34"/>
      <c r="AJ20" s="13"/>
      <c r="AK20" s="35"/>
      <c r="AL20" s="36"/>
      <c r="AM20" s="13"/>
      <c r="AN20" s="13"/>
      <c r="AO20" s="13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ht="12.75" customHeight="1">
      <c r="A21" s="1"/>
      <c r="B21" s="32" t="s">
        <v>37</v>
      </c>
      <c r="C21" s="39" t="s">
        <v>38</v>
      </c>
      <c r="D21" s="32" t="s">
        <v>37</v>
      </c>
      <c r="E21" s="39" t="s">
        <v>38</v>
      </c>
      <c r="F21" s="32" t="s">
        <v>37</v>
      </c>
      <c r="G21" s="39" t="s">
        <v>38</v>
      </c>
      <c r="H21" s="32" t="s">
        <v>37</v>
      </c>
      <c r="I21" s="39" t="s">
        <v>38</v>
      </c>
      <c r="J21" s="32" t="s">
        <v>37</v>
      </c>
      <c r="K21" s="39" t="s">
        <v>38</v>
      </c>
      <c r="L21" s="32" t="s">
        <v>37</v>
      </c>
      <c r="M21" s="39" t="s">
        <v>38</v>
      </c>
      <c r="N21" s="32" t="s">
        <v>37</v>
      </c>
      <c r="O21" s="39" t="s">
        <v>38</v>
      </c>
      <c r="P21" s="32" t="s">
        <v>37</v>
      </c>
      <c r="Q21" s="39" t="s">
        <v>38</v>
      </c>
      <c r="R21" s="32" t="s">
        <v>37</v>
      </c>
      <c r="S21" s="39" t="s">
        <v>38</v>
      </c>
      <c r="T21" s="32" t="s">
        <v>37</v>
      </c>
      <c r="U21" s="39" t="s">
        <v>38</v>
      </c>
      <c r="V21" s="32" t="s">
        <v>37</v>
      </c>
      <c r="W21" s="39" t="s">
        <v>38</v>
      </c>
      <c r="X21" s="32" t="s">
        <v>37</v>
      </c>
      <c r="Y21" s="39" t="s">
        <v>38</v>
      </c>
      <c r="Z21" s="32" t="s">
        <v>37</v>
      </c>
      <c r="AA21" s="39" t="s">
        <v>38</v>
      </c>
      <c r="AB21" s="32" t="s">
        <v>37</v>
      </c>
      <c r="AC21" s="39" t="s">
        <v>38</v>
      </c>
      <c r="AD21" s="32" t="s">
        <v>37</v>
      </c>
      <c r="AE21" s="39" t="s">
        <v>38</v>
      </c>
      <c r="AF21" s="32" t="s">
        <v>37</v>
      </c>
      <c r="AG21" s="39" t="s">
        <v>38</v>
      </c>
      <c r="AH21" s="32" t="s">
        <v>37</v>
      </c>
      <c r="AI21" s="39" t="s">
        <v>38</v>
      </c>
      <c r="AJ21" s="32" t="s">
        <v>37</v>
      </c>
      <c r="AK21" s="39" t="s">
        <v>38</v>
      </c>
      <c r="AL21" s="36"/>
      <c r="AM21" s="33"/>
      <c r="AN21" s="33"/>
      <c r="AO21" s="33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ht="12.75" customHeight="1">
      <c r="A22" s="1"/>
      <c r="B22" s="34" t="s">
        <v>36</v>
      </c>
      <c r="C22" s="13" t="s">
        <v>36</v>
      </c>
      <c r="D22" s="35" t="s">
        <v>36</v>
      </c>
      <c r="E22" s="34" t="s">
        <v>36</v>
      </c>
      <c r="F22" s="13" t="s">
        <v>36</v>
      </c>
      <c r="G22" s="35" t="s">
        <v>36</v>
      </c>
      <c r="H22" s="34" t="s">
        <v>36</v>
      </c>
      <c r="I22" s="13" t="s">
        <v>36</v>
      </c>
      <c r="J22" s="35" t="s">
        <v>36</v>
      </c>
      <c r="K22" s="34" t="s">
        <v>36</v>
      </c>
      <c r="L22" s="13" t="s">
        <v>36</v>
      </c>
      <c r="M22" s="35" t="s">
        <v>36</v>
      </c>
      <c r="N22" s="34" t="s">
        <v>36</v>
      </c>
      <c r="O22" s="13" t="s">
        <v>36</v>
      </c>
      <c r="P22" s="35" t="s">
        <v>36</v>
      </c>
      <c r="Q22" s="34" t="s">
        <v>36</v>
      </c>
      <c r="R22" s="13" t="s">
        <v>36</v>
      </c>
      <c r="S22" s="35" t="s">
        <v>36</v>
      </c>
      <c r="T22" s="34" t="s">
        <v>36</v>
      </c>
      <c r="U22" s="13" t="s">
        <v>36</v>
      </c>
      <c r="V22" s="35" t="s">
        <v>36</v>
      </c>
      <c r="W22" s="34" t="s">
        <v>36</v>
      </c>
      <c r="X22" s="13" t="s">
        <v>36</v>
      </c>
      <c r="Y22" s="35" t="s">
        <v>36</v>
      </c>
      <c r="Z22" s="34" t="s">
        <v>36</v>
      </c>
      <c r="AA22" s="13" t="s">
        <v>36</v>
      </c>
      <c r="AB22" s="35" t="s">
        <v>36</v>
      </c>
      <c r="AC22" s="34" t="s">
        <v>36</v>
      </c>
      <c r="AD22" s="13" t="s">
        <v>36</v>
      </c>
      <c r="AE22" s="35" t="s">
        <v>36</v>
      </c>
      <c r="AF22" s="34" t="s">
        <v>36</v>
      </c>
      <c r="AG22" s="13" t="s">
        <v>36</v>
      </c>
      <c r="AH22" s="35" t="s">
        <v>36</v>
      </c>
      <c r="AI22" s="34" t="s">
        <v>36</v>
      </c>
      <c r="AJ22" s="13" t="s">
        <v>36</v>
      </c>
      <c r="AK22" s="35" t="s">
        <v>36</v>
      </c>
      <c r="AL22" s="13"/>
      <c r="AM22" s="13"/>
      <c r="AN22" s="13"/>
      <c r="AO22" s="13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ht="12.75" customHeight="1">
      <c r="A23" s="1"/>
      <c r="B23" s="34"/>
      <c r="C23" s="13"/>
      <c r="D23" s="35"/>
      <c r="E23" s="34"/>
      <c r="F23" s="13"/>
      <c r="G23" s="35"/>
      <c r="H23" s="34"/>
      <c r="I23" s="13"/>
      <c r="J23" s="35"/>
      <c r="K23" s="34"/>
      <c r="L23" s="13"/>
      <c r="M23" s="35"/>
      <c r="N23" s="34"/>
      <c r="O23" s="13"/>
      <c r="P23" s="35"/>
      <c r="Q23" s="34"/>
      <c r="R23" s="13"/>
      <c r="S23" s="35"/>
      <c r="T23" s="34"/>
      <c r="U23" s="13"/>
      <c r="V23" s="35"/>
      <c r="W23" s="34"/>
      <c r="X23" s="13"/>
      <c r="Y23" s="35"/>
      <c r="Z23" s="34"/>
      <c r="AA23" s="13"/>
      <c r="AB23" s="35"/>
      <c r="AC23" s="34"/>
      <c r="AD23" s="13"/>
      <c r="AE23" s="35"/>
      <c r="AF23" s="34"/>
      <c r="AG23" s="13"/>
      <c r="AH23" s="35"/>
      <c r="AI23" s="34"/>
      <c r="AJ23" s="13"/>
      <c r="AK23" s="35"/>
      <c r="AL23" s="1"/>
      <c r="AM23" s="13"/>
      <c r="AN23" s="13"/>
      <c r="AO23" s="13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ht="12.75" customHeight="1">
      <c r="A24" s="1"/>
      <c r="B24" s="34">
        <v>20.0</v>
      </c>
      <c r="C24" s="13">
        <v>20.0</v>
      </c>
      <c r="D24" s="35">
        <f t="shared" ref="D24:AK24" si="14">B24+2.5</f>
        <v>22.5</v>
      </c>
      <c r="E24" s="34">
        <f t="shared" si="14"/>
        <v>22.5</v>
      </c>
      <c r="F24" s="13">
        <f t="shared" si="14"/>
        <v>25</v>
      </c>
      <c r="G24" s="35">
        <f t="shared" si="14"/>
        <v>25</v>
      </c>
      <c r="H24" s="34">
        <f t="shared" si="14"/>
        <v>27.5</v>
      </c>
      <c r="I24" s="13">
        <f t="shared" si="14"/>
        <v>27.5</v>
      </c>
      <c r="J24" s="35">
        <f t="shared" si="14"/>
        <v>30</v>
      </c>
      <c r="K24" s="34">
        <f t="shared" si="14"/>
        <v>30</v>
      </c>
      <c r="L24" s="13">
        <f t="shared" si="14"/>
        <v>32.5</v>
      </c>
      <c r="M24" s="35">
        <f t="shared" si="14"/>
        <v>32.5</v>
      </c>
      <c r="N24" s="34">
        <f t="shared" si="14"/>
        <v>35</v>
      </c>
      <c r="O24" s="13">
        <f t="shared" si="14"/>
        <v>35</v>
      </c>
      <c r="P24" s="35">
        <f t="shared" si="14"/>
        <v>37.5</v>
      </c>
      <c r="Q24" s="34">
        <f t="shared" si="14"/>
        <v>37.5</v>
      </c>
      <c r="R24" s="13">
        <f t="shared" si="14"/>
        <v>40</v>
      </c>
      <c r="S24" s="35">
        <f t="shared" si="14"/>
        <v>40</v>
      </c>
      <c r="T24" s="34">
        <f t="shared" si="14"/>
        <v>42.5</v>
      </c>
      <c r="U24" s="13">
        <f t="shared" si="14"/>
        <v>42.5</v>
      </c>
      <c r="V24" s="35">
        <f t="shared" si="14"/>
        <v>45</v>
      </c>
      <c r="W24" s="34">
        <f t="shared" si="14"/>
        <v>45</v>
      </c>
      <c r="X24" s="13">
        <f t="shared" si="14"/>
        <v>47.5</v>
      </c>
      <c r="Y24" s="35">
        <f t="shared" si="14"/>
        <v>47.5</v>
      </c>
      <c r="Z24" s="34">
        <f t="shared" si="14"/>
        <v>50</v>
      </c>
      <c r="AA24" s="13">
        <f t="shared" si="14"/>
        <v>50</v>
      </c>
      <c r="AB24" s="35">
        <f t="shared" si="14"/>
        <v>52.5</v>
      </c>
      <c r="AC24" s="34">
        <f t="shared" si="14"/>
        <v>52.5</v>
      </c>
      <c r="AD24" s="13">
        <f t="shared" si="14"/>
        <v>55</v>
      </c>
      <c r="AE24" s="35">
        <f t="shared" si="14"/>
        <v>55</v>
      </c>
      <c r="AF24" s="34">
        <f t="shared" si="14"/>
        <v>57.5</v>
      </c>
      <c r="AG24" s="13">
        <f t="shared" si="14"/>
        <v>57.5</v>
      </c>
      <c r="AH24" s="35">
        <f t="shared" si="14"/>
        <v>60</v>
      </c>
      <c r="AI24" s="34">
        <f t="shared" si="14"/>
        <v>60</v>
      </c>
      <c r="AJ24" s="13">
        <f t="shared" si="14"/>
        <v>62.5</v>
      </c>
      <c r="AK24" s="35">
        <f t="shared" si="14"/>
        <v>62.5</v>
      </c>
      <c r="AL24" s="14"/>
      <c r="AM24" s="1"/>
      <c r="AN24" s="13"/>
      <c r="AO24" s="13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ht="12.75" customHeight="1">
      <c r="A25" s="1"/>
      <c r="B25" s="37"/>
      <c r="C25" s="1"/>
      <c r="D25" s="38"/>
      <c r="E25" s="37"/>
      <c r="F25" s="1"/>
      <c r="G25" s="38"/>
      <c r="H25" s="37"/>
      <c r="I25" s="1"/>
      <c r="J25" s="38"/>
      <c r="K25" s="37"/>
      <c r="L25" s="1"/>
      <c r="M25" s="38"/>
      <c r="N25" s="37"/>
      <c r="O25" s="1"/>
      <c r="P25" s="38"/>
      <c r="Q25" s="37"/>
      <c r="R25" s="1"/>
      <c r="S25" s="38"/>
      <c r="T25" s="37"/>
      <c r="U25" s="1"/>
      <c r="V25" s="38"/>
      <c r="W25" s="37"/>
      <c r="X25" s="1"/>
      <c r="Y25" s="38"/>
      <c r="Z25" s="37"/>
      <c r="AA25" s="1"/>
      <c r="AB25" s="38"/>
      <c r="AC25" s="37"/>
      <c r="AD25" s="1"/>
      <c r="AE25" s="38"/>
      <c r="AF25" s="37"/>
      <c r="AG25" s="1"/>
      <c r="AH25" s="38"/>
      <c r="AI25" s="37"/>
      <c r="AJ25" s="1"/>
      <c r="AK25" s="38"/>
      <c r="AL25" s="14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ht="12.75" customHeight="1">
      <c r="A26" s="1"/>
      <c r="B26" s="34"/>
      <c r="C26" s="13"/>
      <c r="D26" s="35"/>
      <c r="E26" s="34"/>
      <c r="F26" s="13"/>
      <c r="G26" s="35"/>
      <c r="H26" s="34"/>
      <c r="I26" s="13"/>
      <c r="J26" s="35"/>
      <c r="K26" s="34"/>
      <c r="L26" s="13"/>
      <c r="M26" s="35"/>
      <c r="N26" s="34"/>
      <c r="O26" s="13"/>
      <c r="P26" s="35"/>
      <c r="Q26" s="34"/>
      <c r="R26" s="13"/>
      <c r="S26" s="35"/>
      <c r="T26" s="34"/>
      <c r="U26" s="13"/>
      <c r="V26" s="35"/>
      <c r="W26" s="34"/>
      <c r="X26" s="13"/>
      <c r="Y26" s="35"/>
      <c r="Z26" s="34"/>
      <c r="AA26" s="13"/>
      <c r="AB26" s="35"/>
      <c r="AC26" s="34"/>
      <c r="AD26" s="13"/>
      <c r="AE26" s="35"/>
      <c r="AF26" s="34"/>
      <c r="AG26" s="13"/>
      <c r="AH26" s="35"/>
      <c r="AI26" s="34"/>
      <c r="AJ26" s="13"/>
      <c r="AK26" s="35"/>
      <c r="AL26" s="14"/>
      <c r="AM26" s="13"/>
      <c r="AN26" s="13"/>
      <c r="AO26" s="13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ht="12.75" customHeight="1">
      <c r="A27" s="1"/>
      <c r="B27" s="34"/>
      <c r="C27" s="13"/>
      <c r="D27" s="35"/>
      <c r="E27" s="34"/>
      <c r="F27" s="13"/>
      <c r="G27" s="35"/>
      <c r="H27" s="34"/>
      <c r="I27" s="13"/>
      <c r="J27" s="35"/>
      <c r="K27" s="34"/>
      <c r="L27" s="13"/>
      <c r="M27" s="35"/>
      <c r="N27" s="34"/>
      <c r="O27" s="13"/>
      <c r="P27" s="35"/>
      <c r="Q27" s="34"/>
      <c r="R27" s="13"/>
      <c r="S27" s="35"/>
      <c r="T27" s="34"/>
      <c r="U27" s="13"/>
      <c r="V27" s="35"/>
      <c r="W27" s="34"/>
      <c r="X27" s="13"/>
      <c r="Y27" s="35"/>
      <c r="Z27" s="34"/>
      <c r="AA27" s="13"/>
      <c r="AB27" s="35"/>
      <c r="AC27" s="34"/>
      <c r="AD27" s="13"/>
      <c r="AE27" s="35"/>
      <c r="AF27" s="34"/>
      <c r="AG27" s="13"/>
      <c r="AH27" s="35"/>
      <c r="AI27" s="34"/>
      <c r="AJ27" s="13"/>
      <c r="AK27" s="35"/>
      <c r="AL27" s="14"/>
      <c r="AM27" s="13"/>
      <c r="AN27" s="13"/>
      <c r="AO27" s="13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ht="12.75" customHeight="1">
      <c r="A28" s="1"/>
      <c r="B28" s="32" t="s">
        <v>39</v>
      </c>
      <c r="C28" s="40" t="s">
        <v>40</v>
      </c>
      <c r="D28" s="32" t="s">
        <v>39</v>
      </c>
      <c r="E28" s="40" t="s">
        <v>40</v>
      </c>
      <c r="F28" s="32" t="s">
        <v>39</v>
      </c>
      <c r="G28" s="40" t="s">
        <v>40</v>
      </c>
      <c r="H28" s="32" t="s">
        <v>39</v>
      </c>
      <c r="I28" s="40" t="s">
        <v>40</v>
      </c>
      <c r="J28" s="32" t="s">
        <v>39</v>
      </c>
      <c r="K28" s="40" t="s">
        <v>40</v>
      </c>
      <c r="L28" s="32" t="s">
        <v>39</v>
      </c>
      <c r="M28" s="40" t="s">
        <v>40</v>
      </c>
      <c r="N28" s="32" t="s">
        <v>39</v>
      </c>
      <c r="O28" s="40" t="s">
        <v>40</v>
      </c>
      <c r="P28" s="32" t="s">
        <v>39</v>
      </c>
      <c r="Q28" s="40" t="s">
        <v>40</v>
      </c>
      <c r="R28" s="32" t="s">
        <v>39</v>
      </c>
      <c r="S28" s="40" t="s">
        <v>40</v>
      </c>
      <c r="T28" s="32" t="s">
        <v>39</v>
      </c>
      <c r="U28" s="40" t="s">
        <v>40</v>
      </c>
      <c r="V28" s="32" t="s">
        <v>39</v>
      </c>
      <c r="W28" s="40" t="s">
        <v>40</v>
      </c>
      <c r="X28" s="32" t="s">
        <v>39</v>
      </c>
      <c r="Y28" s="40" t="s">
        <v>40</v>
      </c>
      <c r="Z28" s="32" t="s">
        <v>39</v>
      </c>
      <c r="AA28" s="40" t="s">
        <v>40</v>
      </c>
      <c r="AB28" s="32" t="s">
        <v>39</v>
      </c>
      <c r="AC28" s="40" t="s">
        <v>40</v>
      </c>
      <c r="AD28" s="32" t="s">
        <v>39</v>
      </c>
      <c r="AE28" s="40" t="s">
        <v>40</v>
      </c>
      <c r="AF28" s="32" t="s">
        <v>39</v>
      </c>
      <c r="AG28" s="40" t="s">
        <v>40</v>
      </c>
      <c r="AH28" s="32" t="s">
        <v>39</v>
      </c>
      <c r="AI28" s="40" t="s">
        <v>40</v>
      </c>
      <c r="AJ28" s="32" t="s">
        <v>39</v>
      </c>
      <c r="AK28" s="40" t="s">
        <v>40</v>
      </c>
      <c r="AL28" s="12"/>
      <c r="AM28" s="33"/>
      <c r="AN28" s="33"/>
      <c r="AO28" s="33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ht="12.75" customHeight="1">
      <c r="A29" s="1"/>
      <c r="B29" s="34" t="s">
        <v>36</v>
      </c>
      <c r="C29" s="13" t="s">
        <v>41</v>
      </c>
      <c r="D29" s="35" t="s">
        <v>36</v>
      </c>
      <c r="E29" s="34" t="s">
        <v>41</v>
      </c>
      <c r="F29" s="13" t="s">
        <v>36</v>
      </c>
      <c r="G29" s="35" t="s">
        <v>41</v>
      </c>
      <c r="H29" s="34" t="s">
        <v>36</v>
      </c>
      <c r="I29" s="13" t="s">
        <v>41</v>
      </c>
      <c r="J29" s="35" t="s">
        <v>42</v>
      </c>
      <c r="K29" s="34" t="s">
        <v>41</v>
      </c>
      <c r="L29" s="13" t="s">
        <v>36</v>
      </c>
      <c r="M29" s="35" t="s">
        <v>41</v>
      </c>
      <c r="N29" s="34" t="s">
        <v>36</v>
      </c>
      <c r="O29" s="13" t="s">
        <v>41</v>
      </c>
      <c r="P29" s="35" t="s">
        <v>36</v>
      </c>
      <c r="Q29" s="34" t="s">
        <v>41</v>
      </c>
      <c r="R29" s="13" t="s">
        <v>36</v>
      </c>
      <c r="S29" s="35" t="s">
        <v>41</v>
      </c>
      <c r="T29" s="34" t="s">
        <v>36</v>
      </c>
      <c r="U29" s="13" t="s">
        <v>41</v>
      </c>
      <c r="V29" s="35" t="s">
        <v>36</v>
      </c>
      <c r="W29" s="34" t="s">
        <v>41</v>
      </c>
      <c r="X29" s="13" t="s">
        <v>36</v>
      </c>
      <c r="Y29" s="35" t="s">
        <v>41</v>
      </c>
      <c r="Z29" s="34" t="s">
        <v>36</v>
      </c>
      <c r="AA29" s="13" t="s">
        <v>41</v>
      </c>
      <c r="AB29" s="35" t="s">
        <v>36</v>
      </c>
      <c r="AC29" s="34" t="s">
        <v>41</v>
      </c>
      <c r="AD29" s="13" t="s">
        <v>36</v>
      </c>
      <c r="AE29" s="35" t="s">
        <v>41</v>
      </c>
      <c r="AF29" s="34" t="s">
        <v>36</v>
      </c>
      <c r="AG29" s="13" t="s">
        <v>41</v>
      </c>
      <c r="AH29" s="35" t="s">
        <v>36</v>
      </c>
      <c r="AI29" s="34" t="s">
        <v>41</v>
      </c>
      <c r="AJ29" s="13" t="s">
        <v>36</v>
      </c>
      <c r="AK29" s="35" t="s">
        <v>41</v>
      </c>
      <c r="AL29" s="14"/>
      <c r="AM29" s="13"/>
      <c r="AN29" s="13"/>
      <c r="AO29" s="13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ht="12.75" customHeight="1">
      <c r="A30" s="1"/>
      <c r="B30" s="34"/>
      <c r="C30" s="13"/>
      <c r="D30" s="35"/>
      <c r="E30" s="34"/>
      <c r="F30" s="13"/>
      <c r="G30" s="35"/>
      <c r="H30" s="34"/>
      <c r="I30" s="13"/>
      <c r="J30" s="35"/>
      <c r="K30" s="34"/>
      <c r="L30" s="13"/>
      <c r="M30" s="35"/>
      <c r="N30" s="34"/>
      <c r="O30" s="13"/>
      <c r="P30" s="35"/>
      <c r="Q30" s="34"/>
      <c r="R30" s="13"/>
      <c r="S30" s="35"/>
      <c r="T30" s="34"/>
      <c r="U30" s="13"/>
      <c r="V30" s="35"/>
      <c r="W30" s="34"/>
      <c r="X30" s="13"/>
      <c r="Y30" s="35"/>
      <c r="Z30" s="34"/>
      <c r="AA30" s="13"/>
      <c r="AB30" s="35"/>
      <c r="AC30" s="34"/>
      <c r="AD30" s="13"/>
      <c r="AE30" s="35"/>
      <c r="AF30" s="34"/>
      <c r="AG30" s="13"/>
      <c r="AH30" s="35"/>
      <c r="AI30" s="34"/>
      <c r="AJ30" s="13"/>
      <c r="AK30" s="35"/>
      <c r="AL30" s="14"/>
      <c r="AM30" s="13"/>
      <c r="AN30" s="13"/>
      <c r="AO30" s="13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ht="12.75" customHeight="1">
      <c r="A31" s="1"/>
      <c r="B31" s="34">
        <v>30.0</v>
      </c>
      <c r="C31" s="13">
        <v>40.0</v>
      </c>
      <c r="D31" s="35">
        <v>32.5</v>
      </c>
      <c r="E31" s="34">
        <f>C31+5</f>
        <v>45</v>
      </c>
      <c r="F31" s="13">
        <v>35.0</v>
      </c>
      <c r="G31" s="35">
        <f>E31+5</f>
        <v>50</v>
      </c>
      <c r="H31" s="34">
        <v>37.5</v>
      </c>
      <c r="I31" s="13">
        <f>G31+5</f>
        <v>55</v>
      </c>
      <c r="J31" s="35">
        <v>40.0</v>
      </c>
      <c r="K31" s="34">
        <f>I31+5</f>
        <v>60</v>
      </c>
      <c r="L31" s="13">
        <v>42.5</v>
      </c>
      <c r="M31" s="35">
        <f>K31+5</f>
        <v>65</v>
      </c>
      <c r="N31" s="34">
        <v>45.0</v>
      </c>
      <c r="O31" s="13">
        <f>M31+5</f>
        <v>70</v>
      </c>
      <c r="P31" s="35">
        <v>47.5</v>
      </c>
      <c r="Q31" s="34">
        <f>O31+5</f>
        <v>75</v>
      </c>
      <c r="R31" s="13">
        <v>50.0</v>
      </c>
      <c r="S31" s="35">
        <f>Q31+5</f>
        <v>80</v>
      </c>
      <c r="T31" s="34">
        <v>52.5</v>
      </c>
      <c r="U31" s="13">
        <f>S31+5</f>
        <v>85</v>
      </c>
      <c r="V31" s="35">
        <v>55.0</v>
      </c>
      <c r="W31" s="34">
        <f>U31+5</f>
        <v>90</v>
      </c>
      <c r="X31" s="13">
        <v>57.5</v>
      </c>
      <c r="Y31" s="35">
        <f>W31+5</f>
        <v>95</v>
      </c>
      <c r="Z31" s="34">
        <v>60.0</v>
      </c>
      <c r="AA31" s="13">
        <f>Y31+5</f>
        <v>100</v>
      </c>
      <c r="AB31" s="35">
        <v>62.5</v>
      </c>
      <c r="AC31" s="34">
        <f>AA31+2.5</f>
        <v>102.5</v>
      </c>
      <c r="AD31" s="13">
        <v>65.0</v>
      </c>
      <c r="AE31" s="35">
        <f>AC31+2.5</f>
        <v>105</v>
      </c>
      <c r="AF31" s="34">
        <v>67.5</v>
      </c>
      <c r="AG31" s="13">
        <f>AE31+2.5</f>
        <v>107.5</v>
      </c>
      <c r="AH31" s="35">
        <v>70.0</v>
      </c>
      <c r="AI31" s="34">
        <f>AG31+2.5</f>
        <v>110</v>
      </c>
      <c r="AJ31" s="13">
        <v>65.0</v>
      </c>
      <c r="AK31" s="35">
        <f>AI31+2.5</f>
        <v>112.5</v>
      </c>
      <c r="AL31" s="14"/>
      <c r="AZ31" s="1"/>
    </row>
    <row r="32" ht="12.75" customHeight="1">
      <c r="A32" s="1"/>
      <c r="B32" s="34"/>
      <c r="C32" s="1"/>
      <c r="D32" s="38"/>
      <c r="E32" s="37"/>
      <c r="F32" s="1"/>
      <c r="G32" s="38"/>
      <c r="H32" s="37"/>
      <c r="I32" s="1"/>
      <c r="J32" s="38"/>
      <c r="K32" s="37"/>
      <c r="L32" s="1"/>
      <c r="M32" s="38"/>
      <c r="N32" s="37"/>
      <c r="O32" s="1"/>
      <c r="P32" s="38"/>
      <c r="Q32" s="37"/>
      <c r="R32" s="1"/>
      <c r="S32" s="38"/>
      <c r="T32" s="37"/>
      <c r="U32" s="1"/>
      <c r="V32" s="38"/>
      <c r="W32" s="37"/>
      <c r="X32" s="1"/>
      <c r="Y32" s="38"/>
      <c r="Z32" s="37"/>
      <c r="AA32" s="1"/>
      <c r="AB32" s="38"/>
      <c r="AC32" s="37"/>
      <c r="AD32" s="1"/>
      <c r="AE32" s="38"/>
      <c r="AF32" s="37"/>
      <c r="AG32" s="1"/>
      <c r="AH32" s="38"/>
      <c r="AI32" s="37"/>
      <c r="AJ32" s="1"/>
      <c r="AK32" s="38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ht="12.75" customHeight="1">
      <c r="A33" s="1"/>
      <c r="B33" s="41"/>
      <c r="C33" s="42"/>
      <c r="D33" s="43"/>
      <c r="E33" s="41"/>
      <c r="F33" s="42"/>
      <c r="G33" s="43"/>
      <c r="H33" s="41"/>
      <c r="I33" s="42"/>
      <c r="J33" s="43"/>
      <c r="K33" s="41"/>
      <c r="L33" s="42"/>
      <c r="M33" s="43"/>
      <c r="N33" s="41"/>
      <c r="O33" s="42"/>
      <c r="P33" s="43"/>
      <c r="Q33" s="41"/>
      <c r="R33" s="42"/>
      <c r="S33" s="43"/>
      <c r="T33" s="41"/>
      <c r="U33" s="42"/>
      <c r="V33" s="43"/>
      <c r="W33" s="41"/>
      <c r="X33" s="42"/>
      <c r="Y33" s="43"/>
      <c r="Z33" s="41"/>
      <c r="AA33" s="42"/>
      <c r="AB33" s="43"/>
      <c r="AC33" s="41"/>
      <c r="AD33" s="42"/>
      <c r="AE33" s="43"/>
      <c r="AF33" s="41"/>
      <c r="AG33" s="42"/>
      <c r="AH33" s="43"/>
      <c r="AI33" s="41"/>
      <c r="AJ33" s="42"/>
      <c r="AK33" s="43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ht="12.75" hidden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ht="12.75" hidden="1" customHeight="1">
      <c r="A36" s="1"/>
      <c r="B36" s="9"/>
      <c r="C36" s="44"/>
      <c r="D36" s="1"/>
      <c r="E36" s="1"/>
      <c r="F36" s="1"/>
      <c r="G36" s="9"/>
      <c r="H36" s="44"/>
      <c r="I36" s="1"/>
      <c r="J36" s="1"/>
      <c r="K36" s="1"/>
      <c r="L36" s="1"/>
      <c r="M36" s="10"/>
      <c r="N36" s="44"/>
      <c r="O36" s="1"/>
      <c r="P36" s="1"/>
      <c r="Q36" s="1"/>
      <c r="R36" s="1"/>
      <c r="S36" s="10"/>
      <c r="T36" s="44"/>
      <c r="U36" s="1"/>
      <c r="V36" s="1"/>
      <c r="W36" s="1"/>
      <c r="X36" s="1"/>
      <c r="Y36" s="10"/>
      <c r="Z36" s="44"/>
      <c r="AA36" s="1"/>
      <c r="AB36" s="1"/>
      <c r="AC36" s="1"/>
      <c r="AD36" s="1"/>
      <c r="AE36" s="10"/>
      <c r="AF36" s="44"/>
      <c r="AG36" s="1"/>
      <c r="AH36" s="1"/>
      <c r="AI36" s="1"/>
      <c r="AJ36" s="10"/>
      <c r="AK36" s="44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ht="12.75" hidden="1" customHeight="1">
      <c r="A37" s="1"/>
      <c r="B37" s="9"/>
      <c r="C37" s="45"/>
      <c r="D37" s="1"/>
      <c r="E37" s="1"/>
      <c r="F37" s="1"/>
      <c r="G37" s="9"/>
      <c r="H37" s="45"/>
      <c r="I37" s="1"/>
      <c r="J37" s="1"/>
      <c r="K37" s="1"/>
      <c r="L37" s="1"/>
      <c r="M37" s="10"/>
      <c r="N37" s="45"/>
      <c r="O37" s="1"/>
      <c r="P37" s="1"/>
      <c r="Q37" s="1"/>
      <c r="R37" s="1"/>
      <c r="S37" s="10"/>
      <c r="T37" s="45"/>
      <c r="U37" s="1"/>
      <c r="V37" s="1"/>
      <c r="W37" s="1"/>
      <c r="X37" s="1"/>
      <c r="Y37" s="10"/>
      <c r="Z37" s="45"/>
      <c r="AA37" s="1"/>
      <c r="AB37" s="1"/>
      <c r="AC37" s="1"/>
      <c r="AD37" s="1"/>
      <c r="AE37" s="10"/>
      <c r="AF37" s="45"/>
      <c r="AG37" s="1"/>
      <c r="AH37" s="1"/>
      <c r="AI37" s="1"/>
      <c r="AJ37" s="10"/>
      <c r="AK37" s="45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ht="12.75" hidden="1" customHeight="1">
      <c r="A38" s="1"/>
      <c r="C38" s="1"/>
      <c r="D38" s="1"/>
      <c r="E38" s="1"/>
      <c r="F38" s="1"/>
      <c r="H38" s="1"/>
      <c r="I38" s="1"/>
      <c r="J38" s="1"/>
      <c r="K38" s="1"/>
      <c r="L38" s="1"/>
      <c r="N38" s="1"/>
      <c r="O38" s="1"/>
      <c r="P38" s="1"/>
      <c r="Q38" s="1"/>
      <c r="R38" s="1"/>
      <c r="T38" s="1"/>
      <c r="U38" s="1"/>
      <c r="V38" s="1"/>
      <c r="W38" s="1"/>
      <c r="X38" s="1"/>
      <c r="Z38" s="1"/>
      <c r="AA38" s="1"/>
      <c r="AB38" s="1"/>
      <c r="AC38" s="1"/>
      <c r="AD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ht="12.75" hidden="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ht="12.75" hidden="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ht="12.75" hidden="1" customHeight="1">
      <c r="A41" s="1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ht="12.75" customHeight="1">
      <c r="A42" s="1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ht="12.75" customHeight="1">
      <c r="A43" s="1"/>
      <c r="B43" s="8" t="s">
        <v>43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ht="12.75" customHeight="1">
      <c r="A44" s="1"/>
      <c r="B44" s="8" t="s">
        <v>44</v>
      </c>
      <c r="C44" s="1"/>
      <c r="D44" s="1"/>
      <c r="E44" s="1"/>
      <c r="F44" s="1"/>
      <c r="G44" s="1"/>
      <c r="H44" s="14"/>
      <c r="I44" s="1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ht="12.75" customHeight="1">
      <c r="A45" s="1"/>
      <c r="B45" s="8" t="s">
        <v>45</v>
      </c>
      <c r="C45" s="1"/>
      <c r="D45" s="1"/>
      <c r="E45" s="1"/>
      <c r="F45" s="1"/>
      <c r="G45" s="1"/>
      <c r="H45" s="14"/>
      <c r="I45" s="1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ht="12.75" customHeight="1">
      <c r="A46" s="1"/>
      <c r="B46" s="8" t="s">
        <v>46</v>
      </c>
      <c r="C46" s="1"/>
      <c r="D46" s="1"/>
      <c r="E46" s="1"/>
      <c r="F46" s="1"/>
      <c r="G46" s="1"/>
      <c r="H46" s="14"/>
      <c r="I46" s="1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ht="12.75" customHeight="1">
      <c r="A47" s="1"/>
      <c r="B47" s="1"/>
      <c r="C47" s="1"/>
      <c r="D47" s="1"/>
      <c r="E47" s="1"/>
      <c r="F47" s="1"/>
      <c r="G47" s="1"/>
      <c r="H47" s="14"/>
      <c r="I47" s="1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ht="12.75" customHeight="1">
      <c r="A55" s="1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W10:Y10"/>
    <mergeCell ref="Z10:AB10"/>
    <mergeCell ref="AC10:AE10"/>
    <mergeCell ref="AF10:AH10"/>
    <mergeCell ref="AI10:AK10"/>
    <mergeCell ref="AL31:AY31"/>
    <mergeCell ref="B10:D10"/>
    <mergeCell ref="E10:G10"/>
    <mergeCell ref="H10:J10"/>
    <mergeCell ref="K10:M10"/>
    <mergeCell ref="Q10:S10"/>
    <mergeCell ref="T10:V1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9.0"/>
    <col customWidth="1" min="3" max="6" width="15.71"/>
    <col customWidth="1" min="7" max="7" width="19.14"/>
    <col customWidth="1" min="8" max="37" width="15.71"/>
    <col customWidth="1" min="38" max="57" width="9.0"/>
  </cols>
  <sheetData>
    <row r="1" ht="12.75" customHeight="1">
      <c r="A1" s="1"/>
      <c r="B1" s="12"/>
      <c r="C1" s="13"/>
      <c r="D1" s="13"/>
      <c r="E1" s="13"/>
      <c r="F1" s="1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ht="28.5" customHeight="1">
      <c r="A2" s="1"/>
      <c r="B2" s="5" t="s">
        <v>47</v>
      </c>
      <c r="C2" s="13"/>
      <c r="D2" s="13"/>
      <c r="E2" s="13"/>
      <c r="F2" s="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ht="12.75" customHeight="1">
      <c r="A3" s="1"/>
      <c r="B3" s="1"/>
      <c r="C3" s="1"/>
      <c r="D3" s="1"/>
      <c r="E3" s="1"/>
      <c r="F3" s="13"/>
      <c r="G3" s="1"/>
      <c r="H3" s="1"/>
      <c r="I3" s="1"/>
      <c r="J3" s="1"/>
      <c r="K3" s="12"/>
      <c r="L3" s="12"/>
      <c r="M3" s="12"/>
      <c r="N3" s="12"/>
      <c r="O3" s="12"/>
      <c r="P3" s="12"/>
      <c r="Q3" s="12"/>
      <c r="R3" s="12"/>
      <c r="S3" s="13"/>
      <c r="T3" s="13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ht="12.75" customHeight="1">
      <c r="A4" s="1"/>
      <c r="B4" s="1"/>
      <c r="C4" s="1"/>
      <c r="D4" s="14"/>
      <c r="E4" s="1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3"/>
      <c r="T4" s="13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ht="12.75" customHeight="1">
      <c r="A5" s="1"/>
      <c r="B5" s="1"/>
      <c r="C5" s="46" t="s">
        <v>48</v>
      </c>
      <c r="D5" s="47" t="s">
        <v>49</v>
      </c>
      <c r="E5" s="47" t="s">
        <v>50</v>
      </c>
      <c r="G5" s="12"/>
      <c r="H5" s="13"/>
      <c r="I5" s="13"/>
      <c r="J5" s="1"/>
      <c r="N5" s="14"/>
      <c r="O5" s="14"/>
      <c r="P5" s="14"/>
      <c r="Q5" s="14"/>
      <c r="R5" s="14"/>
      <c r="S5" s="13"/>
      <c r="T5" s="1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4"/>
      <c r="AZ5" s="1"/>
      <c r="BA5" s="1"/>
      <c r="BB5" s="1"/>
      <c r="BC5" s="1"/>
      <c r="BD5" s="1"/>
      <c r="BE5" s="1"/>
    </row>
    <row r="6" ht="12.75" customHeight="1">
      <c r="A6" s="1"/>
      <c r="B6" s="48" t="s">
        <v>35</v>
      </c>
      <c r="C6" s="49">
        <v>110.0</v>
      </c>
      <c r="D6" s="49">
        <v>5.0</v>
      </c>
      <c r="E6" s="13">
        <f t="shared" ref="E6:E10" si="1">FLOOR((C6)/(1.0278-(0.0278*D6))*(1.0278-(0.0278*5)),2.5)</f>
        <v>110</v>
      </c>
      <c r="G6" s="15" t="s">
        <v>51</v>
      </c>
      <c r="H6" s="16">
        <v>41640.0</v>
      </c>
      <c r="I6" s="13" t="s">
        <v>16</v>
      </c>
      <c r="J6" s="1"/>
      <c r="N6" s="14"/>
      <c r="O6" s="14"/>
      <c r="P6" s="14"/>
      <c r="Q6" s="14"/>
      <c r="R6" s="14"/>
      <c r="S6" s="13"/>
      <c r="T6" s="13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ht="12.75" customHeight="1">
      <c r="A7" s="1"/>
      <c r="B7" s="48" t="s">
        <v>37</v>
      </c>
      <c r="C7" s="49">
        <v>80.0</v>
      </c>
      <c r="D7" s="49">
        <v>5.0</v>
      </c>
      <c r="E7" s="13">
        <f t="shared" si="1"/>
        <v>80</v>
      </c>
      <c r="G7" s="15" t="s">
        <v>17</v>
      </c>
      <c r="H7" s="17">
        <v>80.0</v>
      </c>
      <c r="I7" s="18" t="s">
        <v>18</v>
      </c>
      <c r="J7" s="1"/>
      <c r="N7" s="14"/>
      <c r="O7" s="14"/>
      <c r="P7" s="14"/>
      <c r="Q7" s="14"/>
      <c r="R7" s="14"/>
      <c r="S7" s="13"/>
      <c r="T7" s="13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ht="12.75" customHeight="1">
      <c r="A8" s="1"/>
      <c r="B8" s="48" t="s">
        <v>38</v>
      </c>
      <c r="C8" s="49">
        <v>40.0</v>
      </c>
      <c r="D8" s="49">
        <v>5.0</v>
      </c>
      <c r="E8" s="13">
        <f t="shared" si="1"/>
        <v>40</v>
      </c>
      <c r="G8" s="15" t="s">
        <v>52</v>
      </c>
      <c r="H8" s="19">
        <v>0.15</v>
      </c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ht="12.75" customHeight="1">
      <c r="A9" s="1"/>
      <c r="B9" s="48" t="s">
        <v>40</v>
      </c>
      <c r="C9" s="49">
        <v>130.0</v>
      </c>
      <c r="D9" s="49">
        <v>5.0</v>
      </c>
      <c r="E9" s="13">
        <f t="shared" si="1"/>
        <v>130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ht="12.75" customHeight="1">
      <c r="A10" s="1"/>
      <c r="B10" s="48" t="s">
        <v>53</v>
      </c>
      <c r="C10" s="49">
        <v>70.0</v>
      </c>
      <c r="D10" s="49">
        <v>5.0</v>
      </c>
      <c r="E10" s="13">
        <f t="shared" si="1"/>
        <v>70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ht="12.75" customHeight="1">
      <c r="A11" s="1"/>
      <c r="B11" s="1"/>
      <c r="C11" s="13"/>
      <c r="D11" s="18"/>
      <c r="E11" s="1"/>
      <c r="F11" s="1"/>
      <c r="G11" s="1"/>
      <c r="H11" s="1"/>
      <c r="I11" s="1"/>
      <c r="J11" s="14"/>
      <c r="K11" s="14"/>
      <c r="L11" s="14"/>
      <c r="M11" s="14"/>
      <c r="N11" s="14"/>
      <c r="O11" s="14"/>
      <c r="P11" s="13"/>
      <c r="Q11" s="1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ht="12.75" customHeight="1">
      <c r="A12" s="1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ht="12.75" customHeight="1">
      <c r="A13" s="1"/>
      <c r="B13" s="20" t="s">
        <v>20</v>
      </c>
      <c r="C13" s="21"/>
      <c r="D13" s="21"/>
      <c r="E13" s="20" t="s">
        <v>21</v>
      </c>
      <c r="F13" s="21"/>
      <c r="G13" s="22"/>
      <c r="H13" s="20" t="s">
        <v>54</v>
      </c>
      <c r="I13" s="21"/>
      <c r="J13" s="22"/>
      <c r="K13" s="20" t="s">
        <v>55</v>
      </c>
      <c r="L13" s="21"/>
      <c r="M13" s="22"/>
      <c r="N13" s="20" t="s">
        <v>56</v>
      </c>
      <c r="O13" s="21"/>
      <c r="P13" s="22"/>
      <c r="Q13" s="20" t="s">
        <v>57</v>
      </c>
      <c r="R13" s="21"/>
      <c r="S13" s="22"/>
      <c r="T13" s="20" t="s">
        <v>58</v>
      </c>
      <c r="U13" s="21"/>
      <c r="V13" s="22"/>
      <c r="W13" s="20" t="s">
        <v>59</v>
      </c>
      <c r="X13" s="21"/>
      <c r="Y13" s="22"/>
      <c r="Z13" s="20" t="s">
        <v>60</v>
      </c>
      <c r="AA13" s="21"/>
      <c r="AB13" s="22"/>
      <c r="AC13" s="23" t="s">
        <v>61</v>
      </c>
      <c r="AD13" s="21"/>
      <c r="AE13" s="22"/>
      <c r="AF13" s="20" t="s">
        <v>62</v>
      </c>
      <c r="AG13" s="21"/>
      <c r="AH13" s="22"/>
      <c r="AI13" s="20" t="s">
        <v>63</v>
      </c>
      <c r="AJ13" s="21"/>
      <c r="AK13" s="22"/>
      <c r="AL13" s="13"/>
      <c r="AM13" s="13"/>
      <c r="AN13" s="13"/>
      <c r="AO13" s="13"/>
      <c r="AP13" s="1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</row>
    <row r="14" ht="12.75" customHeight="1">
      <c r="A14" s="1"/>
      <c r="B14" s="20" t="s">
        <v>64</v>
      </c>
      <c r="C14" s="23" t="s">
        <v>65</v>
      </c>
      <c r="D14" s="25" t="s">
        <v>66</v>
      </c>
      <c r="E14" s="20" t="s">
        <v>64</v>
      </c>
      <c r="F14" s="23" t="s">
        <v>65</v>
      </c>
      <c r="G14" s="25" t="s">
        <v>66</v>
      </c>
      <c r="H14" s="20" t="s">
        <v>64</v>
      </c>
      <c r="I14" s="23" t="s">
        <v>65</v>
      </c>
      <c r="J14" s="25" t="s">
        <v>66</v>
      </c>
      <c r="K14" s="20" t="s">
        <v>64</v>
      </c>
      <c r="L14" s="23" t="s">
        <v>65</v>
      </c>
      <c r="M14" s="25" t="s">
        <v>66</v>
      </c>
      <c r="N14" s="20" t="s">
        <v>64</v>
      </c>
      <c r="O14" s="23" t="s">
        <v>65</v>
      </c>
      <c r="P14" s="25" t="s">
        <v>66</v>
      </c>
      <c r="Q14" s="20" t="s">
        <v>64</v>
      </c>
      <c r="R14" s="23" t="s">
        <v>65</v>
      </c>
      <c r="S14" s="25" t="s">
        <v>66</v>
      </c>
      <c r="T14" s="20" t="s">
        <v>64</v>
      </c>
      <c r="U14" s="23" t="s">
        <v>65</v>
      </c>
      <c r="V14" s="25" t="s">
        <v>66</v>
      </c>
      <c r="W14" s="20" t="s">
        <v>64</v>
      </c>
      <c r="X14" s="23" t="s">
        <v>65</v>
      </c>
      <c r="Y14" s="25" t="s">
        <v>66</v>
      </c>
      <c r="Z14" s="20" t="s">
        <v>64</v>
      </c>
      <c r="AA14" s="23" t="s">
        <v>65</v>
      </c>
      <c r="AB14" s="25" t="s">
        <v>66</v>
      </c>
      <c r="AC14" s="20" t="s">
        <v>64</v>
      </c>
      <c r="AD14" s="23" t="s">
        <v>65</v>
      </c>
      <c r="AE14" s="25" t="s">
        <v>66</v>
      </c>
      <c r="AF14" s="20" t="s">
        <v>64</v>
      </c>
      <c r="AG14" s="23" t="s">
        <v>65</v>
      </c>
      <c r="AH14" s="25" t="s">
        <v>66</v>
      </c>
      <c r="AI14" s="20" t="s">
        <v>64</v>
      </c>
      <c r="AJ14" s="23" t="s">
        <v>65</v>
      </c>
      <c r="AK14" s="25" t="s">
        <v>66</v>
      </c>
      <c r="AL14" s="13"/>
      <c r="AM14" s="13"/>
      <c r="AN14" s="13"/>
      <c r="AO14" s="13"/>
      <c r="AP14" s="1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ht="12.75" customHeight="1">
      <c r="A15" s="1"/>
      <c r="B15" s="26">
        <f>H6</f>
        <v>41640</v>
      </c>
      <c r="C15" s="27">
        <f t="shared" ref="C15:D15" si="2">B15+2</f>
        <v>41642</v>
      </c>
      <c r="D15" s="28">
        <f t="shared" si="2"/>
        <v>41644</v>
      </c>
      <c r="E15" s="26">
        <f>D15+3</f>
        <v>41647</v>
      </c>
      <c r="F15" s="27">
        <f t="shared" ref="F15:G15" si="3">E15+2</f>
        <v>41649</v>
      </c>
      <c r="G15" s="28">
        <f t="shared" si="3"/>
        <v>41651</v>
      </c>
      <c r="H15" s="26">
        <f>G15+3</f>
        <v>41654</v>
      </c>
      <c r="I15" s="27">
        <f t="shared" ref="I15:J15" si="4">H15+2</f>
        <v>41656</v>
      </c>
      <c r="J15" s="28">
        <f t="shared" si="4"/>
        <v>41658</v>
      </c>
      <c r="K15" s="26">
        <f>J15+3</f>
        <v>41661</v>
      </c>
      <c r="L15" s="27">
        <f t="shared" ref="L15:M15" si="5">K15+2</f>
        <v>41663</v>
      </c>
      <c r="M15" s="28">
        <f t="shared" si="5"/>
        <v>41665</v>
      </c>
      <c r="N15" s="26">
        <f>M15+3</f>
        <v>41668</v>
      </c>
      <c r="O15" s="27">
        <f t="shared" ref="O15:P15" si="6">N15+2</f>
        <v>41670</v>
      </c>
      <c r="P15" s="28">
        <f t="shared" si="6"/>
        <v>41672</v>
      </c>
      <c r="Q15" s="26">
        <f>P15+3</f>
        <v>41675</v>
      </c>
      <c r="R15" s="27">
        <f t="shared" ref="R15:S15" si="7">Q15+2</f>
        <v>41677</v>
      </c>
      <c r="S15" s="28">
        <f t="shared" si="7"/>
        <v>41679</v>
      </c>
      <c r="T15" s="26">
        <f>S15+3</f>
        <v>41682</v>
      </c>
      <c r="U15" s="27">
        <f t="shared" ref="U15:V15" si="8">T15+2</f>
        <v>41684</v>
      </c>
      <c r="V15" s="28">
        <f t="shared" si="8"/>
        <v>41686</v>
      </c>
      <c r="W15" s="26">
        <f>V15+3</f>
        <v>41689</v>
      </c>
      <c r="X15" s="27">
        <f t="shared" ref="X15:Y15" si="9">W15+2</f>
        <v>41691</v>
      </c>
      <c r="Y15" s="28">
        <f t="shared" si="9"/>
        <v>41693</v>
      </c>
      <c r="Z15" s="26">
        <f>Y15+3</f>
        <v>41696</v>
      </c>
      <c r="AA15" s="27">
        <f t="shared" ref="AA15:AB15" si="10">Z15+2</f>
        <v>41698</v>
      </c>
      <c r="AB15" s="28">
        <f t="shared" si="10"/>
        <v>41700</v>
      </c>
      <c r="AC15" s="26">
        <f>AB15+3</f>
        <v>41703</v>
      </c>
      <c r="AD15" s="27">
        <f t="shared" ref="AD15:AE15" si="11">AC15+2</f>
        <v>41705</v>
      </c>
      <c r="AE15" s="28">
        <f t="shared" si="11"/>
        <v>41707</v>
      </c>
      <c r="AF15" s="26">
        <f>AE15+3</f>
        <v>41710</v>
      </c>
      <c r="AG15" s="27">
        <f t="shared" ref="AG15:AH15" si="12">AF15+2</f>
        <v>41712</v>
      </c>
      <c r="AH15" s="28">
        <f t="shared" si="12"/>
        <v>41714</v>
      </c>
      <c r="AI15" s="26">
        <f>AH15+3</f>
        <v>41717</v>
      </c>
      <c r="AJ15" s="27">
        <f t="shared" ref="AJ15:AK15" si="13">AI15+2</f>
        <v>41719</v>
      </c>
      <c r="AK15" s="28">
        <f t="shared" si="13"/>
        <v>41721</v>
      </c>
      <c r="AL15" s="29"/>
      <c r="AM15" s="29"/>
      <c r="AN15" s="29"/>
      <c r="AO15" s="29"/>
      <c r="AP15" s="29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ht="12.75" customHeight="1">
      <c r="A16" s="1"/>
      <c r="B16" s="30"/>
      <c r="C16" s="31"/>
      <c r="D16" s="31"/>
      <c r="E16" s="30"/>
      <c r="F16" s="31"/>
      <c r="G16" s="24"/>
      <c r="H16" s="31"/>
      <c r="I16" s="31"/>
      <c r="J16" s="31"/>
      <c r="K16" s="30"/>
      <c r="L16" s="31"/>
      <c r="M16" s="24"/>
      <c r="N16" s="31"/>
      <c r="O16" s="31"/>
      <c r="P16" s="31"/>
      <c r="Q16" s="30"/>
      <c r="R16" s="31"/>
      <c r="S16" s="24"/>
      <c r="T16" s="31"/>
      <c r="U16" s="31"/>
      <c r="V16" s="31"/>
      <c r="W16" s="30"/>
      <c r="X16" s="31"/>
      <c r="Y16" s="24"/>
      <c r="Z16" s="31"/>
      <c r="AA16" s="31"/>
      <c r="AB16" s="31"/>
      <c r="AC16" s="30"/>
      <c r="AD16" s="31"/>
      <c r="AE16" s="24"/>
      <c r="AF16" s="31"/>
      <c r="AG16" s="31"/>
      <c r="AH16" s="31"/>
      <c r="AI16" s="30"/>
      <c r="AJ16" s="31"/>
      <c r="AK16" s="24"/>
      <c r="AL16" s="13"/>
      <c r="AM16" s="13"/>
      <c r="AN16" s="13"/>
      <c r="AO16" s="13"/>
      <c r="AP16" s="1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ht="12.75" customHeight="1">
      <c r="A17" s="1"/>
      <c r="B17" s="50" t="s">
        <v>67</v>
      </c>
      <c r="C17" s="33" t="s">
        <v>67</v>
      </c>
      <c r="D17" s="33" t="s">
        <v>67</v>
      </c>
      <c r="E17" s="50" t="s">
        <v>67</v>
      </c>
      <c r="F17" s="33" t="s">
        <v>67</v>
      </c>
      <c r="G17" s="51" t="s">
        <v>67</v>
      </c>
      <c r="H17" s="33" t="s">
        <v>67</v>
      </c>
      <c r="I17" s="33" t="s">
        <v>67</v>
      </c>
      <c r="J17" s="33" t="s">
        <v>67</v>
      </c>
      <c r="K17" s="50" t="s">
        <v>67</v>
      </c>
      <c r="L17" s="33" t="s">
        <v>67</v>
      </c>
      <c r="M17" s="51" t="s">
        <v>67</v>
      </c>
      <c r="N17" s="33" t="s">
        <v>67</v>
      </c>
      <c r="O17" s="33" t="s">
        <v>67</v>
      </c>
      <c r="P17" s="33" t="s">
        <v>67</v>
      </c>
      <c r="Q17" s="50" t="s">
        <v>67</v>
      </c>
      <c r="R17" s="33" t="s">
        <v>67</v>
      </c>
      <c r="S17" s="51" t="s">
        <v>67</v>
      </c>
      <c r="T17" s="33" t="s">
        <v>67</v>
      </c>
      <c r="U17" s="33" t="s">
        <v>67</v>
      </c>
      <c r="V17" s="33" t="s">
        <v>67</v>
      </c>
      <c r="W17" s="50" t="s">
        <v>67</v>
      </c>
      <c r="X17" s="33" t="s">
        <v>67</v>
      </c>
      <c r="Y17" s="51" t="s">
        <v>67</v>
      </c>
      <c r="Z17" s="33" t="s">
        <v>67</v>
      </c>
      <c r="AA17" s="33" t="s">
        <v>67</v>
      </c>
      <c r="AB17" s="33" t="s">
        <v>67</v>
      </c>
      <c r="AC17" s="50" t="s">
        <v>67</v>
      </c>
      <c r="AD17" s="33" t="s">
        <v>67</v>
      </c>
      <c r="AE17" s="51" t="s">
        <v>67</v>
      </c>
      <c r="AF17" s="33" t="s">
        <v>67</v>
      </c>
      <c r="AG17" s="33" t="s">
        <v>67</v>
      </c>
      <c r="AH17" s="33" t="s">
        <v>67</v>
      </c>
      <c r="AI17" s="50" t="s">
        <v>67</v>
      </c>
      <c r="AJ17" s="33" t="s">
        <v>67</v>
      </c>
      <c r="AK17" s="51" t="s">
        <v>67</v>
      </c>
      <c r="AL17" s="33"/>
      <c r="AM17" s="33"/>
      <c r="AN17" s="33"/>
      <c r="AO17" s="33"/>
      <c r="AP17" s="3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ht="12.75" customHeight="1">
      <c r="A18" s="1"/>
      <c r="B18" s="34" t="s">
        <v>36</v>
      </c>
      <c r="C18" s="13" t="s">
        <v>36</v>
      </c>
      <c r="D18" s="13" t="s">
        <v>36</v>
      </c>
      <c r="E18" s="34" t="s">
        <v>36</v>
      </c>
      <c r="F18" s="13" t="s">
        <v>36</v>
      </c>
      <c r="G18" s="35" t="s">
        <v>36</v>
      </c>
      <c r="H18" s="13" t="s">
        <v>36</v>
      </c>
      <c r="I18" s="13" t="s">
        <v>36</v>
      </c>
      <c r="J18" s="13" t="s">
        <v>36</v>
      </c>
      <c r="K18" s="34" t="s">
        <v>36</v>
      </c>
      <c r="L18" s="13" t="s">
        <v>36</v>
      </c>
      <c r="M18" s="35" t="s">
        <v>36</v>
      </c>
      <c r="N18" s="13" t="s">
        <v>36</v>
      </c>
      <c r="O18" s="13" t="s">
        <v>36</v>
      </c>
      <c r="P18" s="13" t="s">
        <v>36</v>
      </c>
      <c r="Q18" s="34" t="s">
        <v>36</v>
      </c>
      <c r="R18" s="13" t="s">
        <v>36</v>
      </c>
      <c r="S18" s="35" t="s">
        <v>36</v>
      </c>
      <c r="T18" s="13" t="s">
        <v>36</v>
      </c>
      <c r="U18" s="13" t="s">
        <v>36</v>
      </c>
      <c r="V18" s="13" t="s">
        <v>36</v>
      </c>
      <c r="W18" s="34" t="s">
        <v>36</v>
      </c>
      <c r="X18" s="13" t="s">
        <v>36</v>
      </c>
      <c r="Y18" s="35" t="s">
        <v>36</v>
      </c>
      <c r="Z18" s="13" t="s">
        <v>36</v>
      </c>
      <c r="AA18" s="13" t="s">
        <v>36</v>
      </c>
      <c r="AB18" s="13" t="s">
        <v>36</v>
      </c>
      <c r="AC18" s="34" t="s">
        <v>36</v>
      </c>
      <c r="AD18" s="13" t="s">
        <v>36</v>
      </c>
      <c r="AE18" s="35" t="s">
        <v>36</v>
      </c>
      <c r="AF18" s="13" t="s">
        <v>36</v>
      </c>
      <c r="AG18" s="13" t="s">
        <v>36</v>
      </c>
      <c r="AH18" s="13" t="s">
        <v>36</v>
      </c>
      <c r="AI18" s="34" t="s">
        <v>36</v>
      </c>
      <c r="AJ18" s="13" t="s">
        <v>36</v>
      </c>
      <c r="AK18" s="35" t="s">
        <v>36</v>
      </c>
      <c r="AL18" s="13"/>
      <c r="AM18" s="13"/>
      <c r="AN18" s="13"/>
      <c r="AO18" s="13"/>
      <c r="AP18" s="1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ht="12.75" customHeight="1">
      <c r="A19" s="1"/>
      <c r="B19" s="34"/>
      <c r="C19" s="13"/>
      <c r="D19" s="13"/>
      <c r="E19" s="34"/>
      <c r="F19" s="13"/>
      <c r="G19" s="35"/>
      <c r="H19" s="13"/>
      <c r="I19" s="13"/>
      <c r="J19" s="13"/>
      <c r="K19" s="34"/>
      <c r="L19" s="13"/>
      <c r="M19" s="35"/>
      <c r="N19" s="13"/>
      <c r="O19" s="13"/>
      <c r="P19" s="13"/>
      <c r="Q19" s="34"/>
      <c r="R19" s="13"/>
      <c r="S19" s="35"/>
      <c r="T19" s="13"/>
      <c r="U19" s="13"/>
      <c r="V19" s="13"/>
      <c r="W19" s="34"/>
      <c r="X19" s="13"/>
      <c r="Y19" s="35"/>
      <c r="Z19" s="13"/>
      <c r="AA19" s="13"/>
      <c r="AB19" s="13"/>
      <c r="AC19" s="34"/>
      <c r="AD19" s="13"/>
      <c r="AE19" s="35"/>
      <c r="AF19" s="13"/>
      <c r="AG19" s="13"/>
      <c r="AH19" s="13"/>
      <c r="AI19" s="34"/>
      <c r="AJ19" s="13"/>
      <c r="AK19" s="35"/>
      <c r="AL19" s="13"/>
      <c r="AM19" s="13"/>
      <c r="AN19" s="13"/>
      <c r="AO19" s="13"/>
      <c r="AP19" s="1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ht="12.75" customHeight="1">
      <c r="A20" s="1"/>
      <c r="B20" s="34">
        <f>FLOOR(E6*0.5,2.5)</f>
        <v>55</v>
      </c>
      <c r="C20" s="13">
        <f t="shared" ref="C20:AK20" si="14">B20+2.5</f>
        <v>57.5</v>
      </c>
      <c r="D20" s="13">
        <f t="shared" si="14"/>
        <v>60</v>
      </c>
      <c r="E20" s="34">
        <f t="shared" si="14"/>
        <v>62.5</v>
      </c>
      <c r="F20" s="13">
        <f t="shared" si="14"/>
        <v>65</v>
      </c>
      <c r="G20" s="35">
        <f t="shared" si="14"/>
        <v>67.5</v>
      </c>
      <c r="H20" s="13">
        <f t="shared" si="14"/>
        <v>70</v>
      </c>
      <c r="I20" s="13">
        <f t="shared" si="14"/>
        <v>72.5</v>
      </c>
      <c r="J20" s="13">
        <f t="shared" si="14"/>
        <v>75</v>
      </c>
      <c r="K20" s="34">
        <f t="shared" si="14"/>
        <v>77.5</v>
      </c>
      <c r="L20" s="13">
        <f t="shared" si="14"/>
        <v>80</v>
      </c>
      <c r="M20" s="35">
        <f t="shared" si="14"/>
        <v>82.5</v>
      </c>
      <c r="N20" s="13">
        <f t="shared" si="14"/>
        <v>85</v>
      </c>
      <c r="O20" s="13">
        <f t="shared" si="14"/>
        <v>87.5</v>
      </c>
      <c r="P20" s="13">
        <f t="shared" si="14"/>
        <v>90</v>
      </c>
      <c r="Q20" s="34">
        <f t="shared" si="14"/>
        <v>92.5</v>
      </c>
      <c r="R20" s="13">
        <f t="shared" si="14"/>
        <v>95</v>
      </c>
      <c r="S20" s="35">
        <f t="shared" si="14"/>
        <v>97.5</v>
      </c>
      <c r="T20" s="13">
        <f t="shared" si="14"/>
        <v>100</v>
      </c>
      <c r="U20" s="13">
        <f t="shared" si="14"/>
        <v>102.5</v>
      </c>
      <c r="V20" s="13">
        <f t="shared" si="14"/>
        <v>105</v>
      </c>
      <c r="W20" s="34">
        <f t="shared" si="14"/>
        <v>107.5</v>
      </c>
      <c r="X20" s="13">
        <f t="shared" si="14"/>
        <v>110</v>
      </c>
      <c r="Y20" s="35">
        <f t="shared" si="14"/>
        <v>112.5</v>
      </c>
      <c r="Z20" s="13">
        <f t="shared" si="14"/>
        <v>115</v>
      </c>
      <c r="AA20" s="13">
        <f t="shared" si="14"/>
        <v>117.5</v>
      </c>
      <c r="AB20" s="13">
        <f t="shared" si="14"/>
        <v>120</v>
      </c>
      <c r="AC20" s="34">
        <f t="shared" si="14"/>
        <v>122.5</v>
      </c>
      <c r="AD20" s="13">
        <f t="shared" si="14"/>
        <v>125</v>
      </c>
      <c r="AE20" s="35">
        <f t="shared" si="14"/>
        <v>127.5</v>
      </c>
      <c r="AF20" s="13">
        <f t="shared" si="14"/>
        <v>130</v>
      </c>
      <c r="AG20" s="13">
        <f t="shared" si="14"/>
        <v>132.5</v>
      </c>
      <c r="AH20" s="13">
        <f t="shared" si="14"/>
        <v>135</v>
      </c>
      <c r="AI20" s="34">
        <f t="shared" si="14"/>
        <v>137.5</v>
      </c>
      <c r="AJ20" s="13">
        <f t="shared" si="14"/>
        <v>140</v>
      </c>
      <c r="AK20" s="35">
        <f t="shared" si="14"/>
        <v>142.5</v>
      </c>
      <c r="AL20" s="13"/>
      <c r="AM20" s="13"/>
      <c r="AN20" s="13"/>
      <c r="AO20" s="13"/>
      <c r="AP20" s="1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ht="12.75" customHeight="1">
      <c r="A21" s="1"/>
      <c r="B21" s="37"/>
      <c r="C21" s="1"/>
      <c r="D21" s="1"/>
      <c r="E21" s="37"/>
      <c r="F21" s="1"/>
      <c r="G21" s="38"/>
      <c r="H21" s="1"/>
      <c r="I21" s="1"/>
      <c r="J21" s="1"/>
      <c r="K21" s="37"/>
      <c r="L21" s="1"/>
      <c r="M21" s="38"/>
      <c r="N21" s="1"/>
      <c r="O21" s="1"/>
      <c r="P21" s="1"/>
      <c r="Q21" s="37"/>
      <c r="R21" s="1"/>
      <c r="S21" s="38"/>
      <c r="T21" s="1"/>
      <c r="U21" s="1"/>
      <c r="V21" s="1"/>
      <c r="W21" s="37"/>
      <c r="X21" s="1"/>
      <c r="Y21" s="38"/>
      <c r="Z21" s="1"/>
      <c r="AA21" s="1"/>
      <c r="AB21" s="1"/>
      <c r="AC21" s="37"/>
      <c r="AD21" s="1"/>
      <c r="AE21" s="38"/>
      <c r="AF21" s="1"/>
      <c r="AG21" s="1"/>
      <c r="AH21" s="1"/>
      <c r="AI21" s="37"/>
      <c r="AJ21" s="1"/>
      <c r="AK21" s="38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ht="12.75" customHeight="1">
      <c r="A22" s="1"/>
      <c r="B22" s="34"/>
      <c r="C22" s="13"/>
      <c r="D22" s="13"/>
      <c r="E22" s="34"/>
      <c r="F22" s="13"/>
      <c r="G22" s="35"/>
      <c r="H22" s="13"/>
      <c r="I22" s="13"/>
      <c r="J22" s="13"/>
      <c r="K22" s="34"/>
      <c r="L22" s="13"/>
      <c r="M22" s="35"/>
      <c r="N22" s="13"/>
      <c r="O22" s="13"/>
      <c r="P22" s="13"/>
      <c r="Q22" s="34"/>
      <c r="R22" s="13"/>
      <c r="S22" s="35"/>
      <c r="T22" s="13"/>
      <c r="U22" s="13"/>
      <c r="V22" s="13"/>
      <c r="W22" s="34"/>
      <c r="X22" s="13"/>
      <c r="Y22" s="35"/>
      <c r="Z22" s="13"/>
      <c r="AA22" s="13"/>
      <c r="AB22" s="13"/>
      <c r="AC22" s="34"/>
      <c r="AD22" s="13"/>
      <c r="AE22" s="35"/>
      <c r="AF22" s="13"/>
      <c r="AG22" s="13"/>
      <c r="AH22" s="13"/>
      <c r="AI22" s="34"/>
      <c r="AJ22" s="13"/>
      <c r="AK22" s="35"/>
      <c r="AL22" s="13"/>
      <c r="AM22" s="13"/>
      <c r="AN22" s="13"/>
      <c r="AO22" s="13"/>
      <c r="AP22" s="1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ht="12.75" customHeight="1">
      <c r="A23" s="1"/>
      <c r="B23" s="34"/>
      <c r="C23" s="13"/>
      <c r="D23" s="13"/>
      <c r="E23" s="34"/>
      <c r="F23" s="13"/>
      <c r="G23" s="35"/>
      <c r="H23" s="13"/>
      <c r="I23" s="13"/>
      <c r="J23" s="13"/>
      <c r="K23" s="34"/>
      <c r="L23" s="13"/>
      <c r="M23" s="35"/>
      <c r="N23" s="13"/>
      <c r="O23" s="13"/>
      <c r="P23" s="13"/>
      <c r="Q23" s="34"/>
      <c r="R23" s="13"/>
      <c r="S23" s="35"/>
      <c r="T23" s="13"/>
      <c r="U23" s="13"/>
      <c r="V23" s="13"/>
      <c r="W23" s="34"/>
      <c r="X23" s="13"/>
      <c r="Y23" s="35"/>
      <c r="Z23" s="13"/>
      <c r="AA23" s="13"/>
      <c r="AB23" s="13"/>
      <c r="AC23" s="34"/>
      <c r="AD23" s="13"/>
      <c r="AE23" s="35"/>
      <c r="AF23" s="13"/>
      <c r="AG23" s="13"/>
      <c r="AH23" s="13"/>
      <c r="AI23" s="34"/>
      <c r="AJ23" s="13"/>
      <c r="AK23" s="35"/>
      <c r="AL23" s="13"/>
      <c r="AM23" s="13"/>
      <c r="AN23" s="13"/>
      <c r="AO23" s="13"/>
      <c r="AP23" s="1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ht="12.75" customHeight="1">
      <c r="A24" s="1"/>
      <c r="B24" s="32" t="s">
        <v>37</v>
      </c>
      <c r="C24" s="39" t="s">
        <v>38</v>
      </c>
      <c r="D24" s="32" t="s">
        <v>37</v>
      </c>
      <c r="E24" s="39" t="s">
        <v>38</v>
      </c>
      <c r="F24" s="32" t="s">
        <v>37</v>
      </c>
      <c r="G24" s="39" t="s">
        <v>38</v>
      </c>
      <c r="H24" s="32" t="s">
        <v>37</v>
      </c>
      <c r="I24" s="39" t="s">
        <v>38</v>
      </c>
      <c r="J24" s="32" t="s">
        <v>37</v>
      </c>
      <c r="K24" s="39" t="s">
        <v>38</v>
      </c>
      <c r="L24" s="32" t="s">
        <v>37</v>
      </c>
      <c r="M24" s="39" t="s">
        <v>38</v>
      </c>
      <c r="N24" s="32" t="s">
        <v>37</v>
      </c>
      <c r="O24" s="39" t="s">
        <v>38</v>
      </c>
      <c r="P24" s="32" t="s">
        <v>37</v>
      </c>
      <c r="Q24" s="39" t="s">
        <v>38</v>
      </c>
      <c r="R24" s="32" t="s">
        <v>37</v>
      </c>
      <c r="S24" s="39" t="s">
        <v>38</v>
      </c>
      <c r="T24" s="32" t="s">
        <v>37</v>
      </c>
      <c r="U24" s="39" t="s">
        <v>38</v>
      </c>
      <c r="V24" s="32" t="s">
        <v>37</v>
      </c>
      <c r="W24" s="39" t="s">
        <v>38</v>
      </c>
      <c r="X24" s="32" t="s">
        <v>37</v>
      </c>
      <c r="Y24" s="39" t="s">
        <v>38</v>
      </c>
      <c r="Z24" s="32" t="s">
        <v>37</v>
      </c>
      <c r="AA24" s="39" t="s">
        <v>38</v>
      </c>
      <c r="AB24" s="32" t="s">
        <v>37</v>
      </c>
      <c r="AC24" s="39" t="s">
        <v>38</v>
      </c>
      <c r="AD24" s="32" t="s">
        <v>37</v>
      </c>
      <c r="AE24" s="39" t="s">
        <v>38</v>
      </c>
      <c r="AF24" s="32" t="s">
        <v>37</v>
      </c>
      <c r="AG24" s="39" t="s">
        <v>38</v>
      </c>
      <c r="AH24" s="32" t="s">
        <v>37</v>
      </c>
      <c r="AI24" s="39" t="s">
        <v>38</v>
      </c>
      <c r="AJ24" s="32" t="s">
        <v>37</v>
      </c>
      <c r="AK24" s="39" t="s">
        <v>38</v>
      </c>
      <c r="AL24" s="33"/>
      <c r="AM24" s="33"/>
      <c r="AN24" s="33"/>
      <c r="AO24" s="33"/>
      <c r="AP24" s="3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ht="12.75" customHeight="1">
      <c r="A25" s="1"/>
      <c r="B25" s="34" t="s">
        <v>36</v>
      </c>
      <c r="C25" s="13" t="s">
        <v>36</v>
      </c>
      <c r="D25" s="13" t="s">
        <v>36</v>
      </c>
      <c r="E25" s="34" t="s">
        <v>36</v>
      </c>
      <c r="F25" s="13" t="s">
        <v>36</v>
      </c>
      <c r="G25" s="35" t="s">
        <v>36</v>
      </c>
      <c r="H25" s="13" t="s">
        <v>36</v>
      </c>
      <c r="I25" s="13" t="s">
        <v>36</v>
      </c>
      <c r="J25" s="13" t="s">
        <v>36</v>
      </c>
      <c r="K25" s="34" t="s">
        <v>36</v>
      </c>
      <c r="L25" s="13" t="s">
        <v>36</v>
      </c>
      <c r="M25" s="35" t="s">
        <v>36</v>
      </c>
      <c r="N25" s="13" t="s">
        <v>36</v>
      </c>
      <c r="O25" s="13" t="s">
        <v>36</v>
      </c>
      <c r="P25" s="13" t="s">
        <v>36</v>
      </c>
      <c r="Q25" s="34" t="s">
        <v>36</v>
      </c>
      <c r="R25" s="13" t="s">
        <v>36</v>
      </c>
      <c r="S25" s="35" t="s">
        <v>36</v>
      </c>
      <c r="T25" s="13" t="s">
        <v>36</v>
      </c>
      <c r="U25" s="13" t="s">
        <v>36</v>
      </c>
      <c r="V25" s="13" t="s">
        <v>36</v>
      </c>
      <c r="W25" s="34" t="s">
        <v>36</v>
      </c>
      <c r="X25" s="13" t="s">
        <v>36</v>
      </c>
      <c r="Y25" s="35" t="s">
        <v>36</v>
      </c>
      <c r="Z25" s="13" t="s">
        <v>36</v>
      </c>
      <c r="AA25" s="13" t="s">
        <v>36</v>
      </c>
      <c r="AB25" s="13" t="s">
        <v>36</v>
      </c>
      <c r="AC25" s="34" t="s">
        <v>36</v>
      </c>
      <c r="AD25" s="13" t="s">
        <v>36</v>
      </c>
      <c r="AE25" s="35" t="s">
        <v>36</v>
      </c>
      <c r="AF25" s="13" t="s">
        <v>36</v>
      </c>
      <c r="AG25" s="13" t="s">
        <v>36</v>
      </c>
      <c r="AH25" s="13" t="s">
        <v>36</v>
      </c>
      <c r="AI25" s="34" t="s">
        <v>36</v>
      </c>
      <c r="AJ25" s="13" t="s">
        <v>36</v>
      </c>
      <c r="AK25" s="35" t="s">
        <v>36</v>
      </c>
      <c r="AL25" s="13"/>
      <c r="AM25" s="13"/>
      <c r="AN25" s="13"/>
      <c r="AO25" s="13"/>
      <c r="AP25" s="1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ht="12.75" customHeight="1">
      <c r="A26" s="1"/>
      <c r="B26" s="34"/>
      <c r="C26" s="13"/>
      <c r="D26" s="13"/>
      <c r="E26" s="34"/>
      <c r="F26" s="13"/>
      <c r="G26" s="35"/>
      <c r="H26" s="13"/>
      <c r="I26" s="13"/>
      <c r="J26" s="13"/>
      <c r="K26" s="34"/>
      <c r="L26" s="13"/>
      <c r="M26" s="35"/>
      <c r="N26" s="13"/>
      <c r="O26" s="13"/>
      <c r="P26" s="13"/>
      <c r="Q26" s="34"/>
      <c r="R26" s="13"/>
      <c r="S26" s="35"/>
      <c r="T26" s="13"/>
      <c r="U26" s="13"/>
      <c r="V26" s="13"/>
      <c r="W26" s="34"/>
      <c r="X26" s="13"/>
      <c r="Y26" s="35"/>
      <c r="Z26" s="13"/>
      <c r="AA26" s="13"/>
      <c r="AB26" s="13"/>
      <c r="AC26" s="34"/>
      <c r="AD26" s="13"/>
      <c r="AE26" s="35"/>
      <c r="AF26" s="13"/>
      <c r="AG26" s="13"/>
      <c r="AH26" s="13"/>
      <c r="AI26" s="34"/>
      <c r="AJ26" s="13"/>
      <c r="AK26" s="35"/>
      <c r="AL26" s="13"/>
      <c r="AM26" s="13"/>
      <c r="AN26" s="13"/>
      <c r="AO26" s="13"/>
      <c r="AP26" s="1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ht="12.75" customHeight="1">
      <c r="A27" s="1"/>
      <c r="B27" s="34">
        <f>FLOOR(E7*0.5,2.5)</f>
        <v>40</v>
      </c>
      <c r="C27" s="13">
        <f>FLOOR(E8*0.5,2.5)</f>
        <v>20</v>
      </c>
      <c r="D27" s="13">
        <f t="shared" ref="D27:AK27" si="15">B27+2.5</f>
        <v>42.5</v>
      </c>
      <c r="E27" s="34">
        <f t="shared" si="15"/>
        <v>22.5</v>
      </c>
      <c r="F27" s="13">
        <f t="shared" si="15"/>
        <v>45</v>
      </c>
      <c r="G27" s="35">
        <f t="shared" si="15"/>
        <v>25</v>
      </c>
      <c r="H27" s="13">
        <f t="shared" si="15"/>
        <v>47.5</v>
      </c>
      <c r="I27" s="13">
        <f t="shared" si="15"/>
        <v>27.5</v>
      </c>
      <c r="J27" s="13">
        <f t="shared" si="15"/>
        <v>50</v>
      </c>
      <c r="K27" s="34">
        <f t="shared" si="15"/>
        <v>30</v>
      </c>
      <c r="L27" s="13">
        <f t="shared" si="15"/>
        <v>52.5</v>
      </c>
      <c r="M27" s="35">
        <f t="shared" si="15"/>
        <v>32.5</v>
      </c>
      <c r="N27" s="13">
        <f t="shared" si="15"/>
        <v>55</v>
      </c>
      <c r="O27" s="13">
        <f t="shared" si="15"/>
        <v>35</v>
      </c>
      <c r="P27" s="13">
        <f t="shared" si="15"/>
        <v>57.5</v>
      </c>
      <c r="Q27" s="34">
        <f t="shared" si="15"/>
        <v>37.5</v>
      </c>
      <c r="R27" s="13">
        <f t="shared" si="15"/>
        <v>60</v>
      </c>
      <c r="S27" s="35">
        <f t="shared" si="15"/>
        <v>40</v>
      </c>
      <c r="T27" s="13">
        <f t="shared" si="15"/>
        <v>62.5</v>
      </c>
      <c r="U27" s="13">
        <f t="shared" si="15"/>
        <v>42.5</v>
      </c>
      <c r="V27" s="13">
        <f t="shared" si="15"/>
        <v>65</v>
      </c>
      <c r="W27" s="34">
        <f t="shared" si="15"/>
        <v>45</v>
      </c>
      <c r="X27" s="13">
        <f t="shared" si="15"/>
        <v>67.5</v>
      </c>
      <c r="Y27" s="35">
        <f t="shared" si="15"/>
        <v>47.5</v>
      </c>
      <c r="Z27" s="13">
        <f t="shared" si="15"/>
        <v>70</v>
      </c>
      <c r="AA27" s="13">
        <f t="shared" si="15"/>
        <v>50</v>
      </c>
      <c r="AB27" s="13">
        <f t="shared" si="15"/>
        <v>72.5</v>
      </c>
      <c r="AC27" s="34">
        <f t="shared" si="15"/>
        <v>52.5</v>
      </c>
      <c r="AD27" s="13">
        <f t="shared" si="15"/>
        <v>75</v>
      </c>
      <c r="AE27" s="35">
        <f t="shared" si="15"/>
        <v>55</v>
      </c>
      <c r="AF27" s="13">
        <f t="shared" si="15"/>
        <v>77.5</v>
      </c>
      <c r="AG27" s="13">
        <f t="shared" si="15"/>
        <v>57.5</v>
      </c>
      <c r="AH27" s="13">
        <f t="shared" si="15"/>
        <v>80</v>
      </c>
      <c r="AI27" s="34">
        <f t="shared" si="15"/>
        <v>60</v>
      </c>
      <c r="AJ27" s="13">
        <f t="shared" si="15"/>
        <v>82.5</v>
      </c>
      <c r="AK27" s="35">
        <f t="shared" si="15"/>
        <v>62.5</v>
      </c>
      <c r="AL27" s="13"/>
      <c r="AM27" s="13"/>
      <c r="AN27" s="13"/>
      <c r="AO27" s="13"/>
      <c r="AP27" s="1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ht="12.75" customHeight="1">
      <c r="A28" s="1"/>
      <c r="B28" s="37"/>
      <c r="C28" s="1"/>
      <c r="D28" s="1"/>
      <c r="E28" s="37"/>
      <c r="F28" s="1"/>
      <c r="G28" s="38"/>
      <c r="H28" s="1"/>
      <c r="I28" s="1"/>
      <c r="J28" s="1"/>
      <c r="K28" s="37"/>
      <c r="L28" s="1"/>
      <c r="M28" s="38"/>
      <c r="N28" s="1"/>
      <c r="O28" s="1"/>
      <c r="P28" s="1"/>
      <c r="Q28" s="37"/>
      <c r="R28" s="1"/>
      <c r="S28" s="38"/>
      <c r="T28" s="1"/>
      <c r="U28" s="1"/>
      <c r="V28" s="1"/>
      <c r="W28" s="37"/>
      <c r="X28" s="1"/>
      <c r="Y28" s="38"/>
      <c r="Z28" s="1"/>
      <c r="AA28" s="1"/>
      <c r="AB28" s="1"/>
      <c r="AC28" s="37"/>
      <c r="AD28" s="1"/>
      <c r="AE28" s="38"/>
      <c r="AF28" s="1"/>
      <c r="AG28" s="1"/>
      <c r="AH28" s="1"/>
      <c r="AI28" s="37"/>
      <c r="AJ28" s="1"/>
      <c r="AK28" s="38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ht="12.75" customHeight="1">
      <c r="A29" s="1"/>
      <c r="B29" s="34"/>
      <c r="C29" s="13"/>
      <c r="D29" s="13"/>
      <c r="E29" s="34"/>
      <c r="F29" s="13"/>
      <c r="G29" s="35"/>
      <c r="H29" s="13"/>
      <c r="I29" s="13"/>
      <c r="J29" s="13"/>
      <c r="K29" s="34"/>
      <c r="L29" s="13"/>
      <c r="M29" s="35"/>
      <c r="N29" s="13"/>
      <c r="O29" s="13"/>
      <c r="P29" s="13"/>
      <c r="Q29" s="34"/>
      <c r="R29" s="13"/>
      <c r="S29" s="35"/>
      <c r="T29" s="13"/>
      <c r="U29" s="13"/>
      <c r="V29" s="13"/>
      <c r="W29" s="34"/>
      <c r="X29" s="13"/>
      <c r="Y29" s="35"/>
      <c r="Z29" s="13"/>
      <c r="AA29" s="13"/>
      <c r="AB29" s="13"/>
      <c r="AC29" s="34"/>
      <c r="AD29" s="13"/>
      <c r="AE29" s="35"/>
      <c r="AF29" s="13"/>
      <c r="AG29" s="13"/>
      <c r="AH29" s="13"/>
      <c r="AI29" s="34"/>
      <c r="AJ29" s="13"/>
      <c r="AK29" s="35"/>
      <c r="AL29" s="13"/>
      <c r="AM29" s="13"/>
      <c r="AN29" s="13"/>
      <c r="AO29" s="13"/>
      <c r="AP29" s="1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ht="12.75" customHeight="1">
      <c r="A30" s="1"/>
      <c r="B30" s="34"/>
      <c r="C30" s="13"/>
      <c r="D30" s="13"/>
      <c r="E30" s="34"/>
      <c r="F30" s="13"/>
      <c r="G30" s="35"/>
      <c r="H30" s="13"/>
      <c r="I30" s="13"/>
      <c r="J30" s="13"/>
      <c r="K30" s="34"/>
      <c r="L30" s="13"/>
      <c r="M30" s="35"/>
      <c r="N30" s="13"/>
      <c r="O30" s="13"/>
      <c r="P30" s="13"/>
      <c r="Q30" s="34"/>
      <c r="R30" s="13"/>
      <c r="S30" s="35"/>
      <c r="T30" s="13"/>
      <c r="U30" s="13"/>
      <c r="V30" s="13"/>
      <c r="W30" s="34"/>
      <c r="X30" s="13"/>
      <c r="Y30" s="35"/>
      <c r="Z30" s="13"/>
      <c r="AA30" s="13"/>
      <c r="AB30" s="13"/>
      <c r="AC30" s="34"/>
      <c r="AD30" s="13"/>
      <c r="AE30" s="35"/>
      <c r="AF30" s="13"/>
      <c r="AG30" s="13"/>
      <c r="AH30" s="13"/>
      <c r="AI30" s="34"/>
      <c r="AJ30" s="13"/>
      <c r="AK30" s="35"/>
      <c r="AL30" s="13"/>
      <c r="AM30" s="13"/>
      <c r="AN30" s="13"/>
      <c r="AO30" s="13"/>
      <c r="AP30" s="1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ht="12.75" customHeight="1">
      <c r="A31" s="1"/>
      <c r="B31" s="32" t="s">
        <v>39</v>
      </c>
      <c r="C31" s="39" t="s">
        <v>40</v>
      </c>
      <c r="D31" s="32" t="s">
        <v>39</v>
      </c>
      <c r="E31" s="39" t="s">
        <v>40</v>
      </c>
      <c r="F31" s="32" t="s">
        <v>39</v>
      </c>
      <c r="G31" s="39" t="s">
        <v>40</v>
      </c>
      <c r="H31" s="32" t="s">
        <v>39</v>
      </c>
      <c r="I31" s="39" t="s">
        <v>40</v>
      </c>
      <c r="J31" s="32" t="s">
        <v>39</v>
      </c>
      <c r="K31" s="39" t="s">
        <v>40</v>
      </c>
      <c r="L31" s="32" t="s">
        <v>39</v>
      </c>
      <c r="M31" s="39" t="s">
        <v>40</v>
      </c>
      <c r="N31" s="32" t="s">
        <v>39</v>
      </c>
      <c r="O31" s="39" t="s">
        <v>40</v>
      </c>
      <c r="P31" s="32" t="s">
        <v>39</v>
      </c>
      <c r="Q31" s="39" t="s">
        <v>40</v>
      </c>
      <c r="R31" s="32" t="s">
        <v>39</v>
      </c>
      <c r="S31" s="39" t="s">
        <v>40</v>
      </c>
      <c r="T31" s="32" t="s">
        <v>39</v>
      </c>
      <c r="U31" s="39" t="s">
        <v>40</v>
      </c>
      <c r="V31" s="32" t="s">
        <v>39</v>
      </c>
      <c r="W31" s="39" t="s">
        <v>40</v>
      </c>
      <c r="X31" s="32" t="s">
        <v>39</v>
      </c>
      <c r="Y31" s="39" t="s">
        <v>40</v>
      </c>
      <c r="Z31" s="32" t="s">
        <v>39</v>
      </c>
      <c r="AA31" s="39" t="s">
        <v>40</v>
      </c>
      <c r="AB31" s="32" t="s">
        <v>39</v>
      </c>
      <c r="AC31" s="39" t="s">
        <v>40</v>
      </c>
      <c r="AD31" s="32" t="s">
        <v>39</v>
      </c>
      <c r="AE31" s="39" t="s">
        <v>40</v>
      </c>
      <c r="AF31" s="32" t="s">
        <v>39</v>
      </c>
      <c r="AG31" s="39" t="s">
        <v>40</v>
      </c>
      <c r="AH31" s="32" t="s">
        <v>39</v>
      </c>
      <c r="AI31" s="39" t="s">
        <v>40</v>
      </c>
      <c r="AJ31" s="32" t="s">
        <v>39</v>
      </c>
      <c r="AK31" s="39" t="s">
        <v>40</v>
      </c>
      <c r="AL31" s="33"/>
      <c r="AM31" s="33"/>
      <c r="AN31" s="33"/>
      <c r="AO31" s="33"/>
      <c r="AP31" s="3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ht="12.75" customHeight="1">
      <c r="A32" s="1"/>
      <c r="B32" s="34" t="s">
        <v>36</v>
      </c>
      <c r="C32" s="13" t="s">
        <v>41</v>
      </c>
      <c r="D32" s="13" t="s">
        <v>36</v>
      </c>
      <c r="E32" s="34" t="s">
        <v>41</v>
      </c>
      <c r="F32" s="13" t="s">
        <v>36</v>
      </c>
      <c r="G32" s="35" t="s">
        <v>41</v>
      </c>
      <c r="H32" s="13" t="s">
        <v>36</v>
      </c>
      <c r="I32" s="13" t="s">
        <v>41</v>
      </c>
      <c r="J32" s="13" t="s">
        <v>36</v>
      </c>
      <c r="K32" s="34" t="s">
        <v>41</v>
      </c>
      <c r="L32" s="13" t="s">
        <v>36</v>
      </c>
      <c r="M32" s="35" t="s">
        <v>41</v>
      </c>
      <c r="N32" s="13" t="s">
        <v>36</v>
      </c>
      <c r="O32" s="13" t="s">
        <v>41</v>
      </c>
      <c r="P32" s="13" t="s">
        <v>36</v>
      </c>
      <c r="Q32" s="34" t="s">
        <v>41</v>
      </c>
      <c r="R32" s="13" t="s">
        <v>36</v>
      </c>
      <c r="S32" s="35" t="s">
        <v>41</v>
      </c>
      <c r="T32" s="13" t="s">
        <v>36</v>
      </c>
      <c r="U32" s="13" t="s">
        <v>41</v>
      </c>
      <c r="V32" s="13" t="s">
        <v>36</v>
      </c>
      <c r="W32" s="34" t="s">
        <v>41</v>
      </c>
      <c r="X32" s="13" t="s">
        <v>36</v>
      </c>
      <c r="Y32" s="35" t="s">
        <v>41</v>
      </c>
      <c r="Z32" s="13" t="s">
        <v>36</v>
      </c>
      <c r="AA32" s="13" t="s">
        <v>41</v>
      </c>
      <c r="AB32" s="13" t="s">
        <v>36</v>
      </c>
      <c r="AC32" s="34" t="s">
        <v>41</v>
      </c>
      <c r="AD32" s="13" t="s">
        <v>36</v>
      </c>
      <c r="AE32" s="35" t="s">
        <v>41</v>
      </c>
      <c r="AF32" s="13" t="s">
        <v>36</v>
      </c>
      <c r="AG32" s="13" t="s">
        <v>41</v>
      </c>
      <c r="AH32" s="13" t="s">
        <v>36</v>
      </c>
      <c r="AI32" s="34" t="s">
        <v>41</v>
      </c>
      <c r="AJ32" s="13" t="s">
        <v>36</v>
      </c>
      <c r="AK32" s="35" t="s">
        <v>41</v>
      </c>
      <c r="AL32" s="13"/>
      <c r="AM32" s="13"/>
      <c r="AN32" s="13"/>
      <c r="AO32" s="13"/>
      <c r="AP32" s="1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ht="12.75" customHeight="1">
      <c r="A33" s="1"/>
      <c r="B33" s="34"/>
      <c r="C33" s="13"/>
      <c r="D33" s="13"/>
      <c r="E33" s="34"/>
      <c r="F33" s="13"/>
      <c r="G33" s="35"/>
      <c r="H33" s="13"/>
      <c r="I33" s="13"/>
      <c r="J33" s="13"/>
      <c r="K33" s="34"/>
      <c r="L33" s="13"/>
      <c r="M33" s="35"/>
      <c r="N33" s="13"/>
      <c r="O33" s="13"/>
      <c r="P33" s="13"/>
      <c r="Q33" s="34"/>
      <c r="R33" s="13"/>
      <c r="S33" s="35"/>
      <c r="T33" s="13"/>
      <c r="U33" s="13"/>
      <c r="V33" s="13"/>
      <c r="W33" s="34"/>
      <c r="X33" s="13"/>
      <c r="Y33" s="35"/>
      <c r="Z33" s="13"/>
      <c r="AA33" s="13"/>
      <c r="AB33" s="13"/>
      <c r="AC33" s="34"/>
      <c r="AD33" s="13"/>
      <c r="AE33" s="35"/>
      <c r="AF33" s="13"/>
      <c r="AG33" s="13"/>
      <c r="AH33" s="13"/>
      <c r="AI33" s="34"/>
      <c r="AJ33" s="13"/>
      <c r="AK33" s="35"/>
      <c r="AL33" s="13"/>
      <c r="AM33" s="13"/>
      <c r="AN33" s="13"/>
      <c r="AO33" s="13"/>
      <c r="AP33" s="1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ht="12.75" customHeight="1">
      <c r="A34" s="1"/>
      <c r="B34" s="34">
        <f>FLOOR(E10*0.5,2.5)</f>
        <v>35</v>
      </c>
      <c r="C34" s="13">
        <f>FLOOR(E9*0.5,2.5)</f>
        <v>65</v>
      </c>
      <c r="D34" s="13">
        <f>B34+2.5</f>
        <v>37.5</v>
      </c>
      <c r="E34" s="34">
        <f>C34+5</f>
        <v>70</v>
      </c>
      <c r="F34" s="13">
        <f>D34+2.5</f>
        <v>40</v>
      </c>
      <c r="G34" s="35">
        <f>E34+5</f>
        <v>75</v>
      </c>
      <c r="H34" s="13">
        <f>F34+2.5</f>
        <v>42.5</v>
      </c>
      <c r="I34" s="13">
        <f>G34+5</f>
        <v>80</v>
      </c>
      <c r="J34" s="13">
        <f>H34+2.5</f>
        <v>45</v>
      </c>
      <c r="K34" s="34">
        <f>I34+5</f>
        <v>85</v>
      </c>
      <c r="L34" s="13">
        <f>J34+2.5</f>
        <v>47.5</v>
      </c>
      <c r="M34" s="35">
        <f>K34+5</f>
        <v>90</v>
      </c>
      <c r="N34" s="13">
        <f>L34+2.5</f>
        <v>50</v>
      </c>
      <c r="O34" s="13">
        <f>M34+5</f>
        <v>95</v>
      </c>
      <c r="P34" s="13">
        <f>N34+2.5</f>
        <v>52.5</v>
      </c>
      <c r="Q34" s="34">
        <f>O34+5</f>
        <v>100</v>
      </c>
      <c r="R34" s="13">
        <f t="shared" ref="R34:AK34" si="16">P34+2.5</f>
        <v>55</v>
      </c>
      <c r="S34" s="35">
        <f t="shared" si="16"/>
        <v>102.5</v>
      </c>
      <c r="T34" s="13">
        <f t="shared" si="16"/>
        <v>57.5</v>
      </c>
      <c r="U34" s="13">
        <f t="shared" si="16"/>
        <v>105</v>
      </c>
      <c r="V34" s="13">
        <f t="shared" si="16"/>
        <v>60</v>
      </c>
      <c r="W34" s="34">
        <f t="shared" si="16"/>
        <v>107.5</v>
      </c>
      <c r="X34" s="13">
        <f t="shared" si="16"/>
        <v>62.5</v>
      </c>
      <c r="Y34" s="35">
        <f t="shared" si="16"/>
        <v>110</v>
      </c>
      <c r="Z34" s="13">
        <f t="shared" si="16"/>
        <v>65</v>
      </c>
      <c r="AA34" s="13">
        <f t="shared" si="16"/>
        <v>112.5</v>
      </c>
      <c r="AB34" s="13">
        <f t="shared" si="16"/>
        <v>67.5</v>
      </c>
      <c r="AC34" s="34">
        <f t="shared" si="16"/>
        <v>115</v>
      </c>
      <c r="AD34" s="13">
        <f t="shared" si="16"/>
        <v>70</v>
      </c>
      <c r="AE34" s="35">
        <f t="shared" si="16"/>
        <v>117.5</v>
      </c>
      <c r="AF34" s="13">
        <f t="shared" si="16"/>
        <v>72.5</v>
      </c>
      <c r="AG34" s="13">
        <f t="shared" si="16"/>
        <v>120</v>
      </c>
      <c r="AH34" s="13">
        <f t="shared" si="16"/>
        <v>75</v>
      </c>
      <c r="AI34" s="34">
        <f t="shared" si="16"/>
        <v>122.5</v>
      </c>
      <c r="AJ34" s="13">
        <f t="shared" si="16"/>
        <v>77.5</v>
      </c>
      <c r="AK34" s="35">
        <f t="shared" si="16"/>
        <v>125</v>
      </c>
      <c r="AL34" s="13"/>
      <c r="AM34" s="13"/>
      <c r="AN34" s="13"/>
      <c r="AO34" s="13"/>
      <c r="AP34" s="1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ht="12.75" customHeight="1">
      <c r="A35" s="1"/>
      <c r="B35" s="34"/>
      <c r="C35" s="13"/>
      <c r="D35" s="13"/>
      <c r="E35" s="34"/>
      <c r="F35" s="13"/>
      <c r="G35" s="35"/>
      <c r="H35" s="13"/>
      <c r="I35" s="13"/>
      <c r="J35" s="13"/>
      <c r="K35" s="34"/>
      <c r="L35" s="13"/>
      <c r="M35" s="35"/>
      <c r="N35" s="13"/>
      <c r="O35" s="13"/>
      <c r="P35" s="13"/>
      <c r="Q35" s="34"/>
      <c r="R35" s="13"/>
      <c r="S35" s="35"/>
      <c r="T35" s="13"/>
      <c r="U35" s="13"/>
      <c r="V35" s="13"/>
      <c r="W35" s="34"/>
      <c r="X35" s="13"/>
      <c r="Y35" s="35"/>
      <c r="Z35" s="13"/>
      <c r="AA35" s="13"/>
      <c r="AB35" s="13"/>
      <c r="AC35" s="34"/>
      <c r="AD35" s="13"/>
      <c r="AE35" s="35"/>
      <c r="AF35" s="13"/>
      <c r="AG35" s="13"/>
      <c r="AH35" s="13"/>
      <c r="AI35" s="34"/>
      <c r="AJ35" s="13"/>
      <c r="AK35" s="35"/>
      <c r="AL35" s="13"/>
      <c r="AM35" s="13"/>
      <c r="AN35" s="13"/>
      <c r="AO35" s="13"/>
      <c r="AP35" s="1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ht="12.75" customHeight="1">
      <c r="A36" s="1"/>
      <c r="B36" s="41"/>
      <c r="C36" s="42"/>
      <c r="D36" s="42"/>
      <c r="E36" s="41"/>
      <c r="F36" s="42"/>
      <c r="G36" s="43"/>
      <c r="H36" s="42"/>
      <c r="I36" s="42"/>
      <c r="J36" s="42"/>
      <c r="K36" s="41"/>
      <c r="L36" s="42"/>
      <c r="M36" s="43"/>
      <c r="N36" s="42"/>
      <c r="O36" s="42"/>
      <c r="P36" s="42"/>
      <c r="Q36" s="41"/>
      <c r="R36" s="42"/>
      <c r="S36" s="43"/>
      <c r="T36" s="42"/>
      <c r="U36" s="42"/>
      <c r="V36" s="42"/>
      <c r="W36" s="41"/>
      <c r="X36" s="42"/>
      <c r="Y36" s="43"/>
      <c r="Z36" s="42"/>
      <c r="AA36" s="42"/>
      <c r="AB36" s="42"/>
      <c r="AC36" s="41"/>
      <c r="AD36" s="42"/>
      <c r="AE36" s="43"/>
      <c r="AF36" s="42"/>
      <c r="AG36" s="42"/>
      <c r="AH36" s="42"/>
      <c r="AI36" s="41"/>
      <c r="AJ36" s="42"/>
      <c r="AK36" s="43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  <row r="38" ht="12.75" hidden="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ht="12.75" hidden="1" customHeight="1">
      <c r="A39" s="1"/>
      <c r="B39" s="10"/>
      <c r="C39" s="44"/>
      <c r="D39" s="1"/>
      <c r="E39" s="1"/>
      <c r="F39" s="1"/>
      <c r="G39" s="10"/>
      <c r="H39" s="44"/>
      <c r="I39" s="1"/>
      <c r="J39" s="1"/>
      <c r="K39" s="1"/>
      <c r="L39" s="1"/>
      <c r="M39" s="10"/>
      <c r="N39" s="44"/>
      <c r="O39" s="1"/>
      <c r="P39" s="1"/>
      <c r="Q39" s="1"/>
      <c r="R39" s="1"/>
      <c r="S39" s="10"/>
      <c r="T39" s="44"/>
      <c r="U39" s="1"/>
      <c r="V39" s="1"/>
      <c r="W39" s="1"/>
      <c r="X39" s="1"/>
      <c r="Y39" s="10"/>
      <c r="Z39" s="44"/>
      <c r="AA39" s="1"/>
      <c r="AB39" s="1"/>
      <c r="AC39" s="1"/>
      <c r="AD39" s="1"/>
      <c r="AE39" s="9"/>
      <c r="AF39" s="44"/>
      <c r="AG39" s="1"/>
      <c r="AH39" s="1"/>
      <c r="AI39" s="1"/>
      <c r="AJ39" s="9"/>
      <c r="AK39" s="44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ht="12.75" hidden="1" customHeight="1">
      <c r="A40" s="1"/>
      <c r="B40" s="9"/>
      <c r="C40" s="45"/>
      <c r="D40" s="1"/>
      <c r="E40" s="1"/>
      <c r="F40" s="1"/>
      <c r="G40" s="9"/>
      <c r="H40" s="45"/>
      <c r="I40" s="1"/>
      <c r="J40" s="1"/>
      <c r="K40" s="1"/>
      <c r="L40" s="1"/>
      <c r="M40" s="10"/>
      <c r="N40" s="45"/>
      <c r="O40" s="1"/>
      <c r="P40" s="1"/>
      <c r="Q40" s="1"/>
      <c r="R40" s="1"/>
      <c r="S40" s="10"/>
      <c r="T40" s="45"/>
      <c r="U40" s="1"/>
      <c r="V40" s="1"/>
      <c r="W40" s="1"/>
      <c r="X40" s="1"/>
      <c r="Y40" s="10"/>
      <c r="Z40" s="45"/>
      <c r="AA40" s="1"/>
      <c r="AB40" s="1"/>
      <c r="AC40" s="1"/>
      <c r="AD40" s="1"/>
      <c r="AE40" s="9"/>
      <c r="AF40" s="45"/>
      <c r="AG40" s="1"/>
      <c r="AH40" s="1"/>
      <c r="AI40" s="1"/>
      <c r="AJ40" s="9"/>
      <c r="AK40" s="45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ht="12.75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ht="12.75" hidden="1" customHeight="1"/>
    <row r="43" ht="12.75" hidden="1" customHeight="1">
      <c r="A43" s="1"/>
      <c r="C43" s="1"/>
      <c r="D43" s="1"/>
      <c r="E43" s="1"/>
      <c r="F43" s="1"/>
      <c r="H43" s="1"/>
      <c r="I43" s="1"/>
      <c r="J43" s="1"/>
      <c r="K43" s="1"/>
      <c r="L43" s="1"/>
      <c r="N43" s="1"/>
      <c r="O43" s="1"/>
      <c r="P43" s="1"/>
      <c r="Q43" s="1"/>
      <c r="R43" s="1"/>
      <c r="T43" s="1"/>
      <c r="U43" s="1"/>
      <c r="V43" s="1"/>
      <c r="W43" s="1"/>
      <c r="X43" s="1"/>
      <c r="Z43" s="1"/>
      <c r="AA43" s="1"/>
      <c r="AB43" s="1"/>
      <c r="AC43" s="1"/>
      <c r="AD43" s="1"/>
      <c r="AF43" s="1"/>
      <c r="AG43" s="1"/>
      <c r="AH43" s="1"/>
      <c r="AI43" s="1"/>
      <c r="AJ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ht="12.75" customHeight="1">
      <c r="A44" s="1"/>
      <c r="B44" s="10" t="s">
        <v>68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ht="12.75" customHeight="1">
      <c r="A45" s="1"/>
      <c r="B45" s="1" t="s">
        <v>69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ht="12.75" customHeight="1">
      <c r="A46" s="1"/>
      <c r="B46" s="1" t="s">
        <v>70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ht="12.75" customHeight="1">
      <c r="A47" s="1"/>
      <c r="B47" s="1" t="s">
        <v>71</v>
      </c>
      <c r="C47" s="1"/>
      <c r="D47" s="1"/>
      <c r="E47" s="1"/>
      <c r="F47" s="1"/>
      <c r="G47" s="1"/>
      <c r="H47" s="14"/>
      <c r="I47" s="1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ht="12.75" customHeight="1">
      <c r="A48" s="1"/>
      <c r="B48" s="1" t="s">
        <v>72</v>
      </c>
      <c r="C48" s="1"/>
      <c r="D48" s="1"/>
      <c r="E48" s="1"/>
      <c r="F48" s="1"/>
      <c r="G48" s="1"/>
      <c r="H48" s="14"/>
      <c r="I48" s="1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ht="12.75" customHeight="1">
      <c r="A49" s="1"/>
      <c r="B49" s="1" t="s">
        <v>73</v>
      </c>
      <c r="C49" s="1"/>
      <c r="D49" s="1"/>
      <c r="E49" s="1"/>
      <c r="F49" s="1"/>
      <c r="G49" s="1"/>
      <c r="H49" s="14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ht="12.75" customHeight="1">
      <c r="A50" s="1"/>
      <c r="B50" s="1" t="s">
        <v>74</v>
      </c>
      <c r="C50" s="1"/>
      <c r="D50" s="1"/>
      <c r="E50" s="1"/>
      <c r="F50" s="1"/>
      <c r="G50" s="1"/>
      <c r="H50" s="14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ht="12.75" customHeight="1">
      <c r="A51" s="1"/>
      <c r="B51" s="11" t="s">
        <v>75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ht="12.75" customHeight="1">
      <c r="A57" s="1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T13:V13"/>
    <mergeCell ref="W13:Y13"/>
    <mergeCell ref="Z13:AB13"/>
    <mergeCell ref="AC13:AE13"/>
    <mergeCell ref="AF13:AH13"/>
    <mergeCell ref="AI13:AK13"/>
    <mergeCell ref="AL5:AY5"/>
    <mergeCell ref="B13:D13"/>
    <mergeCell ref="E13:G13"/>
    <mergeCell ref="H13:J13"/>
    <mergeCell ref="K13:M13"/>
    <mergeCell ref="N13:P13"/>
    <mergeCell ref="Q13:S13"/>
  </mergeCells>
  <hyperlinks>
    <hyperlink r:id="rId1" ref="B51"/>
  </hyperlinks>
  <printOptions/>
  <pageMargins bottom="0.75" footer="0.0" header="0.0" left="0.7" right="0.7" top="0.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5.0"/>
    <col customWidth="1" min="3" max="3" width="13.86"/>
    <col customWidth="1" min="4" max="4" width="11.14"/>
    <col customWidth="1" min="5" max="5" width="12.43"/>
    <col customWidth="1" min="6" max="7" width="10.57"/>
    <col customWidth="1" min="8" max="8" width="11.0"/>
    <col customWidth="1" min="9" max="9" width="14.43"/>
    <col customWidth="1" min="10" max="12" width="10.57"/>
    <col customWidth="1" min="13" max="27" width="10.0"/>
  </cols>
  <sheetData>
    <row r="1" ht="12.75" customHeight="1">
      <c r="A1" s="1"/>
      <c r="B1" s="12"/>
      <c r="C1" s="1"/>
      <c r="D1" s="4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>
      <c r="A2" s="1"/>
      <c r="B2" s="5" t="s">
        <v>76</v>
      </c>
      <c r="C2" s="1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2.75" customHeight="1">
      <c r="A5" s="1"/>
      <c r="B5" s="10" t="s">
        <v>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1"/>
      <c r="B6" s="8" t="s">
        <v>78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2.75" customHeight="1">
      <c r="A7" s="1"/>
      <c r="B7" s="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2.75" customHeight="1">
      <c r="A10" s="1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2.75" customHeight="1">
      <c r="A12" s="1"/>
      <c r="B12" s="52" t="s">
        <v>80</v>
      </c>
      <c r="C12" s="52" t="s">
        <v>17</v>
      </c>
      <c r="D12" s="52" t="s">
        <v>81</v>
      </c>
      <c r="E12" s="52" t="s">
        <v>35</v>
      </c>
      <c r="F12" s="52" t="s">
        <v>82</v>
      </c>
      <c r="G12" s="52" t="s">
        <v>39</v>
      </c>
      <c r="H12" s="52" t="s">
        <v>83</v>
      </c>
      <c r="I12" s="52" t="s">
        <v>40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2.75" customHeight="1">
      <c r="A13" s="1"/>
      <c r="B13" s="13"/>
      <c r="C13" s="13" t="s">
        <v>18</v>
      </c>
      <c r="D13" s="53" t="s">
        <v>84</v>
      </c>
      <c r="E13" s="13" t="s">
        <v>36</v>
      </c>
      <c r="F13" s="13" t="s">
        <v>36</v>
      </c>
      <c r="G13" s="13" t="s">
        <v>36</v>
      </c>
      <c r="H13" s="13" t="s">
        <v>36</v>
      </c>
      <c r="I13" s="13" t="s">
        <v>41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2.75" customHeight="1">
      <c r="A14" s="1"/>
      <c r="B14" s="13"/>
      <c r="C14" s="13"/>
      <c r="D14" s="53"/>
      <c r="E14" s="13"/>
      <c r="F14" s="13"/>
      <c r="G14" s="13"/>
      <c r="H14" s="13"/>
      <c r="I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2.75" customHeight="1">
      <c r="A15" s="1"/>
      <c r="B15" s="54">
        <f>'StrongLifts 5x5 NOVATOS'!C5</f>
        <v>41640</v>
      </c>
      <c r="C15" s="55">
        <f>'StrongLifts 5x5 NOVATOS'!C6</f>
        <v>80</v>
      </c>
      <c r="D15" s="56">
        <f>'StrongLifts 5x5 NOVATOS'!C7</f>
        <v>0.15</v>
      </c>
      <c r="E15" s="31">
        <v>20.0</v>
      </c>
      <c r="F15" s="31">
        <v>20.0</v>
      </c>
      <c r="G15" s="31">
        <f>30</f>
        <v>30</v>
      </c>
      <c r="H15" s="31">
        <f>'StrongLifts 5x5 NOVATOS'!D24</f>
        <v>22.5</v>
      </c>
      <c r="I15" s="24">
        <v>40.0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2.75" customHeight="1">
      <c r="A16" s="1"/>
      <c r="B16" s="57">
        <f>B15+4</f>
        <v>41644</v>
      </c>
      <c r="C16" s="13">
        <v>80.0</v>
      </c>
      <c r="D16" s="53">
        <v>0.15</v>
      </c>
      <c r="E16" s="13">
        <f>'StrongLifts 5x5 NOVATOS'!E17</f>
        <v>27.5</v>
      </c>
      <c r="F16" s="13">
        <f>'StrongLifts 5x5 NOVATOS'!E24</f>
        <v>22.5</v>
      </c>
      <c r="G16" s="13">
        <f t="shared" ref="G16:G27" si="1">G15+2.5</f>
        <v>32.5</v>
      </c>
      <c r="H16" s="13">
        <f>'StrongLifts 5x5 NOVATOS'!D24</f>
        <v>22.5</v>
      </c>
      <c r="I16" s="35">
        <v>50.0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1"/>
      <c r="B17" s="57">
        <f t="shared" ref="B17:B27" si="2">B16+7</f>
        <v>41651</v>
      </c>
      <c r="C17" s="13">
        <v>80.0</v>
      </c>
      <c r="D17" s="53">
        <v>0.145</v>
      </c>
      <c r="E17" s="13">
        <f>'StrongLifts 5x5 NOVATOS'!H17</f>
        <v>35</v>
      </c>
      <c r="F17" s="13">
        <f>'StrongLifts 5x5 NOVATOS'!G24</f>
        <v>25</v>
      </c>
      <c r="G17" s="13">
        <f t="shared" si="1"/>
        <v>35</v>
      </c>
      <c r="H17" s="13">
        <f>'StrongLifts 5x5 NOVATOS'!H24</f>
        <v>27.5</v>
      </c>
      <c r="I17" s="35">
        <v>60.0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2.75" customHeight="1">
      <c r="A18" s="1"/>
      <c r="B18" s="57">
        <f t="shared" si="2"/>
        <v>41658</v>
      </c>
      <c r="C18" s="13">
        <v>80.0</v>
      </c>
      <c r="D18" s="53">
        <v>0.145</v>
      </c>
      <c r="E18" s="13">
        <f>'StrongLifts 5x5 NOVATOS'!K17</f>
        <v>42.5</v>
      </c>
      <c r="F18" s="13">
        <f>'StrongLifts 5x5 NOVATOS'!K24</f>
        <v>30</v>
      </c>
      <c r="G18" s="13">
        <f t="shared" si="1"/>
        <v>37.5</v>
      </c>
      <c r="H18" s="13">
        <f>'StrongLifts 5x5 NOVATOS'!J24</f>
        <v>30</v>
      </c>
      <c r="I18" s="35">
        <v>70.0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2.75" customHeight="1">
      <c r="A19" s="1"/>
      <c r="B19" s="57">
        <f t="shared" si="2"/>
        <v>41665</v>
      </c>
      <c r="C19" s="13">
        <v>81.0</v>
      </c>
      <c r="D19" s="53">
        <v>0.142</v>
      </c>
      <c r="E19" s="13">
        <f>'StrongLifts 5x5 NOVATOS'!N17</f>
        <v>50</v>
      </c>
      <c r="F19" s="13">
        <f>'StrongLifts 5x5 NOVATOS'!M24</f>
        <v>32.5</v>
      </c>
      <c r="G19" s="13">
        <f t="shared" si="1"/>
        <v>40</v>
      </c>
      <c r="H19" s="13">
        <f>'StrongLifts 5x5 NOVATOS'!N24</f>
        <v>35</v>
      </c>
      <c r="I19" s="35">
        <v>80.0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1"/>
      <c r="B20" s="57">
        <f t="shared" si="2"/>
        <v>41672</v>
      </c>
      <c r="C20" s="13">
        <v>81.0</v>
      </c>
      <c r="D20" s="53">
        <v>0.142</v>
      </c>
      <c r="E20" s="13">
        <f>'StrongLifts 5x5 NOVATOS'!Q17</f>
        <v>57.5</v>
      </c>
      <c r="F20" s="13">
        <f>'StrongLifts 5x5 NOVATOS'!Q24</f>
        <v>37.5</v>
      </c>
      <c r="G20" s="13">
        <f t="shared" si="1"/>
        <v>42.5</v>
      </c>
      <c r="H20" s="13">
        <f>'StrongLifts 5x5 NOVATOS'!P24</f>
        <v>37.5</v>
      </c>
      <c r="I20" s="35">
        <v>85.0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2.75" customHeight="1">
      <c r="A21" s="1"/>
      <c r="B21" s="57">
        <f t="shared" si="2"/>
        <v>41679</v>
      </c>
      <c r="C21" s="13">
        <v>81.0</v>
      </c>
      <c r="D21" s="53">
        <v>0.13699999999999998</v>
      </c>
      <c r="E21" s="13">
        <f>'StrongLifts 5x5 NOVATOS'!T17</f>
        <v>65</v>
      </c>
      <c r="F21" s="13">
        <f>'StrongLifts 5x5 NOVATOS'!S24</f>
        <v>40</v>
      </c>
      <c r="G21" s="13">
        <f t="shared" si="1"/>
        <v>45</v>
      </c>
      <c r="H21" s="13">
        <f>'StrongLifts 5x5 NOVATOS'!P24</f>
        <v>37.5</v>
      </c>
      <c r="I21" s="35">
        <v>90.0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2.75" customHeight="1">
      <c r="A22" s="1"/>
      <c r="B22" s="57">
        <f t="shared" si="2"/>
        <v>41686</v>
      </c>
      <c r="C22" s="13">
        <v>82.0</v>
      </c>
      <c r="D22" s="53">
        <v>0.13699999999999998</v>
      </c>
      <c r="E22" s="13">
        <f>'StrongLifts 5x5 NOVATOS'!W17</f>
        <v>72.5</v>
      </c>
      <c r="F22" s="13">
        <f>'StrongLifts 5x5 NOVATOS'!W24</f>
        <v>45</v>
      </c>
      <c r="G22" s="13">
        <f t="shared" si="1"/>
        <v>47.5</v>
      </c>
      <c r="H22" s="13">
        <f>'StrongLifts 5x5 NOVATOS'!V24</f>
        <v>45</v>
      </c>
      <c r="I22" s="35">
        <v>95.0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1"/>
      <c r="B23" s="57">
        <f t="shared" si="2"/>
        <v>41693</v>
      </c>
      <c r="C23" s="13">
        <v>82.0</v>
      </c>
      <c r="D23" s="53">
        <v>0.133</v>
      </c>
      <c r="E23" s="13">
        <f>'StrongLifts 5x5 NOVATOS'!Z17</f>
        <v>80</v>
      </c>
      <c r="F23" s="13">
        <f>'StrongLifts 5x5 NOVATOS'!Y24</f>
        <v>47.5</v>
      </c>
      <c r="G23" s="13">
        <f t="shared" si="1"/>
        <v>50</v>
      </c>
      <c r="H23" s="13">
        <f>'StrongLifts 5x5 NOVATOS'!Z24</f>
        <v>50</v>
      </c>
      <c r="I23" s="35">
        <v>100.0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1"/>
      <c r="B24" s="57">
        <f t="shared" si="2"/>
        <v>41700</v>
      </c>
      <c r="C24" s="13">
        <v>83.0</v>
      </c>
      <c r="D24" s="53">
        <v>0.133</v>
      </c>
      <c r="E24" s="13">
        <f>'StrongLifts 5x5 NOVATOS'!AC17</f>
        <v>87.5</v>
      </c>
      <c r="F24" s="13">
        <f>'StrongLifts 5x5 NOVATOS'!AC24</f>
        <v>52.5</v>
      </c>
      <c r="G24" s="13">
        <f t="shared" si="1"/>
        <v>52.5</v>
      </c>
      <c r="H24" s="13">
        <f>'StrongLifts 5x5 NOVATOS'!AB24</f>
        <v>52.5</v>
      </c>
      <c r="I24" s="35">
        <v>105.0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1"/>
      <c r="B25" s="57">
        <f t="shared" si="2"/>
        <v>41707</v>
      </c>
      <c r="C25" s="13">
        <v>83.0</v>
      </c>
      <c r="D25" s="53">
        <v>0.125</v>
      </c>
      <c r="E25" s="13">
        <f>'StrongLifts 5x5 NOVATOS'!AF17</f>
        <v>95</v>
      </c>
      <c r="F25" s="13">
        <f>'StrongLifts 5x5 NOVATOS'!AE24</f>
        <v>55</v>
      </c>
      <c r="G25" s="13">
        <f t="shared" si="1"/>
        <v>55</v>
      </c>
      <c r="H25" s="13">
        <f>'StrongLifts 5x5 NOVATOS'!AF24</f>
        <v>57.5</v>
      </c>
      <c r="I25" s="35">
        <v>110.0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1"/>
      <c r="B26" s="57">
        <f t="shared" si="2"/>
        <v>41714</v>
      </c>
      <c r="C26" s="13">
        <v>83.0</v>
      </c>
      <c r="D26" s="53">
        <v>0.125</v>
      </c>
      <c r="E26" s="13">
        <f>'StrongLifts 5x5 NOVATOS'!AI17</f>
        <v>102.5</v>
      </c>
      <c r="F26" s="13">
        <f>'StrongLifts 5x5 NOVATOS'!AI24</f>
        <v>60</v>
      </c>
      <c r="G26" s="13">
        <f t="shared" si="1"/>
        <v>57.5</v>
      </c>
      <c r="H26" s="13">
        <f>'StrongLifts 5x5 NOVATOS'!AH24</f>
        <v>60</v>
      </c>
      <c r="I26" s="35">
        <v>115.0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2.75" customHeight="1">
      <c r="A27" s="1"/>
      <c r="B27" s="57">
        <f t="shared" si="2"/>
        <v>41721</v>
      </c>
      <c r="C27" s="13">
        <v>83.0</v>
      </c>
      <c r="D27" s="53">
        <v>0.12</v>
      </c>
      <c r="E27" s="13">
        <v>107.5</v>
      </c>
      <c r="F27" s="13">
        <v>65.0</v>
      </c>
      <c r="G27" s="13">
        <f t="shared" si="1"/>
        <v>60</v>
      </c>
      <c r="H27" s="13">
        <v>65.0</v>
      </c>
      <c r="I27" s="35">
        <v>120.0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1"/>
      <c r="B28" s="34"/>
      <c r="C28" s="13"/>
      <c r="D28" s="53"/>
      <c r="E28" s="13"/>
      <c r="F28" s="13"/>
      <c r="G28" s="13"/>
      <c r="H28" s="13"/>
      <c r="I28" s="3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1"/>
      <c r="B29" s="34"/>
      <c r="C29" s="13"/>
      <c r="D29" s="53"/>
      <c r="E29" s="13"/>
      <c r="F29" s="13"/>
      <c r="G29" s="13"/>
      <c r="H29" s="13"/>
      <c r="I29" s="3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1"/>
      <c r="B30" s="34"/>
      <c r="C30" s="13"/>
      <c r="D30" s="53"/>
      <c r="E30" s="13"/>
      <c r="F30" s="13"/>
      <c r="G30" s="13"/>
      <c r="H30" s="13"/>
      <c r="I30" s="3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1"/>
      <c r="B31" s="34"/>
      <c r="C31" s="13"/>
      <c r="D31" s="53"/>
      <c r="E31" s="13"/>
      <c r="F31" s="13"/>
      <c r="G31" s="13"/>
      <c r="H31" s="13"/>
      <c r="I31" s="3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1"/>
      <c r="B32" s="34"/>
      <c r="C32" s="13"/>
      <c r="D32" s="53"/>
      <c r="E32" s="13"/>
      <c r="F32" s="13"/>
      <c r="G32" s="13"/>
      <c r="H32" s="13"/>
      <c r="I32" s="3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2.75" customHeight="1">
      <c r="A33" s="1"/>
      <c r="B33" s="34"/>
      <c r="C33" s="13"/>
      <c r="D33" s="53"/>
      <c r="E33" s="13"/>
      <c r="F33" s="13"/>
      <c r="G33" s="13"/>
      <c r="H33" s="13"/>
      <c r="I33" s="3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1"/>
      <c r="B34" s="34"/>
      <c r="C34" s="13"/>
      <c r="D34" s="53"/>
      <c r="E34" s="13"/>
      <c r="F34" s="13"/>
      <c r="G34" s="13"/>
      <c r="H34" s="13"/>
      <c r="I34" s="3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2.75" customHeight="1">
      <c r="A35" s="1"/>
      <c r="B35" s="34"/>
      <c r="C35" s="13"/>
      <c r="D35" s="53"/>
      <c r="E35" s="13"/>
      <c r="F35" s="13"/>
      <c r="G35" s="13"/>
      <c r="H35" s="13"/>
      <c r="I35" s="3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2.75" customHeight="1">
      <c r="A36" s="1"/>
      <c r="B36" s="34"/>
      <c r="C36" s="13"/>
      <c r="D36" s="53"/>
      <c r="E36" s="13"/>
      <c r="F36" s="13"/>
      <c r="G36" s="13"/>
      <c r="H36" s="13"/>
      <c r="I36" s="3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2.75" customHeight="1">
      <c r="A37" s="1"/>
      <c r="B37" s="34"/>
      <c r="C37" s="13"/>
      <c r="D37" s="53"/>
      <c r="E37" s="13"/>
      <c r="F37" s="13"/>
      <c r="G37" s="13"/>
      <c r="H37" s="13"/>
      <c r="I37" s="3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2.75" customHeight="1">
      <c r="A38" s="1"/>
      <c r="B38" s="34"/>
      <c r="C38" s="13"/>
      <c r="D38" s="53"/>
      <c r="E38" s="13"/>
      <c r="F38" s="13"/>
      <c r="G38" s="13"/>
      <c r="H38" s="13"/>
      <c r="I38" s="3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2.75" customHeight="1">
      <c r="A39" s="1"/>
      <c r="B39" s="34"/>
      <c r="C39" s="13"/>
      <c r="D39" s="53"/>
      <c r="E39" s="13"/>
      <c r="F39" s="13"/>
      <c r="G39" s="13"/>
      <c r="H39" s="13"/>
      <c r="I39" s="35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2.75" customHeight="1">
      <c r="A40" s="1"/>
      <c r="B40" s="34"/>
      <c r="C40" s="13"/>
      <c r="D40" s="53"/>
      <c r="E40" s="13"/>
      <c r="F40" s="13"/>
      <c r="G40" s="13"/>
      <c r="H40" s="13"/>
      <c r="I40" s="35"/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2.75" customHeight="1">
      <c r="A41" s="1"/>
      <c r="B41" s="34"/>
      <c r="C41" s="13"/>
      <c r="D41" s="53"/>
      <c r="E41" s="13"/>
      <c r="F41" s="13"/>
      <c r="G41" s="13"/>
      <c r="H41" s="13"/>
      <c r="I41" s="35"/>
      <c r="J41" s="1"/>
      <c r="K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75" customHeight="1">
      <c r="A42" s="1"/>
      <c r="B42" s="34"/>
      <c r="C42" s="13"/>
      <c r="D42" s="53"/>
      <c r="E42" s="13"/>
      <c r="F42" s="13"/>
      <c r="G42" s="13"/>
      <c r="H42" s="13"/>
      <c r="I42" s="3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75" customHeight="1">
      <c r="A43" s="1"/>
      <c r="B43" s="34"/>
      <c r="C43" s="13"/>
      <c r="D43" s="53"/>
      <c r="E43" s="13"/>
      <c r="F43" s="13"/>
      <c r="G43" s="13"/>
      <c r="H43" s="13"/>
      <c r="I43" s="3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2.75" customHeight="1">
      <c r="A44" s="1"/>
      <c r="B44" s="34"/>
      <c r="C44" s="13"/>
      <c r="D44" s="53"/>
      <c r="E44" s="13"/>
      <c r="F44" s="13"/>
      <c r="G44" s="13"/>
      <c r="H44" s="13"/>
      <c r="I44" s="3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2.75" customHeight="1">
      <c r="A45" s="1"/>
      <c r="B45" s="34"/>
      <c r="C45" s="13"/>
      <c r="D45" s="53"/>
      <c r="E45" s="13"/>
      <c r="F45" s="13"/>
      <c r="G45" s="13"/>
      <c r="H45" s="13"/>
      <c r="I45" s="3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2.75" customHeight="1">
      <c r="A46" s="1"/>
      <c r="B46" s="34"/>
      <c r="C46" s="13"/>
      <c r="D46" s="53"/>
      <c r="E46" s="13"/>
      <c r="F46" s="13"/>
      <c r="G46" s="13"/>
      <c r="H46" s="13"/>
      <c r="I46" s="3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75" customHeight="1">
      <c r="A47" s="1"/>
      <c r="B47" s="34"/>
      <c r="C47" s="13"/>
      <c r="D47" s="53"/>
      <c r="E47" s="13"/>
      <c r="F47" s="13"/>
      <c r="G47" s="13"/>
      <c r="H47" s="13"/>
      <c r="I47" s="3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75" customHeight="1">
      <c r="A48" s="1"/>
      <c r="B48" s="34"/>
      <c r="C48" s="13"/>
      <c r="D48" s="53"/>
      <c r="E48" s="13"/>
      <c r="F48" s="13"/>
      <c r="G48" s="13"/>
      <c r="H48" s="13"/>
      <c r="I48" s="35"/>
      <c r="J48" s="1"/>
      <c r="K48" s="1"/>
      <c r="L48" s="10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75" customHeight="1">
      <c r="A49" s="1"/>
      <c r="B49" s="34"/>
      <c r="C49" s="13"/>
      <c r="D49" s="53"/>
      <c r="E49" s="13"/>
      <c r="F49" s="13"/>
      <c r="G49" s="13"/>
      <c r="H49" s="13"/>
      <c r="I49" s="3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75" customHeight="1">
      <c r="A50" s="1"/>
      <c r="B50" s="34"/>
      <c r="C50" s="13"/>
      <c r="D50" s="53"/>
      <c r="E50" s="13"/>
      <c r="F50" s="13"/>
      <c r="G50" s="13"/>
      <c r="H50" s="13"/>
      <c r="I50" s="3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75" customHeight="1">
      <c r="A51" s="1"/>
      <c r="B51" s="34"/>
      <c r="C51" s="13"/>
      <c r="D51" s="53"/>
      <c r="E51" s="13"/>
      <c r="F51" s="13"/>
      <c r="G51" s="13"/>
      <c r="H51" s="13"/>
      <c r="I51" s="3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1"/>
      <c r="B52" s="34"/>
      <c r="C52" s="13"/>
      <c r="D52" s="53"/>
      <c r="E52" s="13"/>
      <c r="F52" s="13"/>
      <c r="G52" s="13"/>
      <c r="H52" s="13"/>
      <c r="I52" s="3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"/>
      <c r="B53" s="34"/>
      <c r="C53" s="13"/>
      <c r="D53" s="53"/>
      <c r="E53" s="13"/>
      <c r="F53" s="13"/>
      <c r="G53" s="13"/>
      <c r="H53" s="13"/>
      <c r="I53" s="3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75" customHeight="1">
      <c r="A54" s="1"/>
      <c r="B54" s="34"/>
      <c r="C54" s="13"/>
      <c r="D54" s="53"/>
      <c r="E54" s="13"/>
      <c r="F54" s="13"/>
      <c r="G54" s="13"/>
      <c r="H54" s="13"/>
      <c r="I54" s="3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"/>
      <c r="B55" s="34"/>
      <c r="C55" s="13"/>
      <c r="D55" s="53"/>
      <c r="E55" s="13"/>
      <c r="F55" s="13"/>
      <c r="G55" s="13"/>
      <c r="H55" s="13"/>
      <c r="I55" s="3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75" customHeight="1">
      <c r="A56" s="1"/>
      <c r="B56" s="34"/>
      <c r="C56" s="13"/>
      <c r="D56" s="53"/>
      <c r="E56" s="13"/>
      <c r="F56" s="13"/>
      <c r="G56" s="13"/>
      <c r="H56" s="13"/>
      <c r="I56" s="3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1"/>
      <c r="B57" s="34"/>
      <c r="C57" s="13"/>
      <c r="D57" s="53"/>
      <c r="E57" s="13"/>
      <c r="F57" s="13"/>
      <c r="G57" s="13"/>
      <c r="H57" s="13"/>
      <c r="I57" s="3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75" customHeight="1">
      <c r="A58" s="1"/>
      <c r="B58" s="34"/>
      <c r="C58" s="13"/>
      <c r="D58" s="53"/>
      <c r="E58" s="13"/>
      <c r="F58" s="13"/>
      <c r="G58" s="13"/>
      <c r="H58" s="13"/>
      <c r="I58" s="3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1"/>
      <c r="B59" s="34"/>
      <c r="C59" s="13"/>
      <c r="D59" s="53"/>
      <c r="E59" s="13"/>
      <c r="F59" s="13"/>
      <c r="G59" s="13"/>
      <c r="H59" s="13"/>
      <c r="I59" s="3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75" customHeight="1">
      <c r="A60" s="1"/>
      <c r="B60" s="34"/>
      <c r="C60" s="13"/>
      <c r="D60" s="53"/>
      <c r="E60" s="13"/>
      <c r="F60" s="13"/>
      <c r="G60" s="13"/>
      <c r="H60" s="13"/>
      <c r="I60" s="3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75" customHeight="1">
      <c r="A61" s="1"/>
      <c r="B61" s="34"/>
      <c r="C61" s="13"/>
      <c r="D61" s="53"/>
      <c r="E61" s="13"/>
      <c r="F61" s="13"/>
      <c r="G61" s="13"/>
      <c r="H61" s="13"/>
      <c r="I61" s="3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1"/>
      <c r="B62" s="34"/>
      <c r="C62" s="13"/>
      <c r="D62" s="53"/>
      <c r="E62" s="13"/>
      <c r="F62" s="13"/>
      <c r="G62" s="13"/>
      <c r="H62" s="13"/>
      <c r="I62" s="3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75" customHeight="1">
      <c r="A63" s="1"/>
      <c r="B63" s="34"/>
      <c r="C63" s="13"/>
      <c r="D63" s="53"/>
      <c r="E63" s="13"/>
      <c r="F63" s="13"/>
      <c r="G63" s="13"/>
      <c r="H63" s="13"/>
      <c r="I63" s="3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1"/>
      <c r="B64" s="34"/>
      <c r="C64" s="13"/>
      <c r="D64" s="53"/>
      <c r="E64" s="13"/>
      <c r="F64" s="13"/>
      <c r="G64" s="13"/>
      <c r="H64" s="13"/>
      <c r="I64" s="3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75" customHeight="1">
      <c r="A65" s="1"/>
      <c r="B65" s="34"/>
      <c r="C65" s="13"/>
      <c r="D65" s="53"/>
      <c r="E65" s="13"/>
      <c r="F65" s="13"/>
      <c r="G65" s="13"/>
      <c r="H65" s="13"/>
      <c r="I65" s="3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75" customHeight="1">
      <c r="A66" s="1"/>
      <c r="B66" s="34"/>
      <c r="C66" s="13"/>
      <c r="D66" s="53"/>
      <c r="E66" s="13"/>
      <c r="F66" s="13"/>
      <c r="G66" s="13"/>
      <c r="H66" s="13"/>
      <c r="I66" s="3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75" customHeight="1">
      <c r="A67" s="1"/>
      <c r="B67" s="34"/>
      <c r="C67" s="13"/>
      <c r="D67" s="53"/>
      <c r="E67" s="13"/>
      <c r="F67" s="13"/>
      <c r="G67" s="13"/>
      <c r="H67" s="13"/>
      <c r="I67" s="3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75" customHeight="1">
      <c r="A68" s="1"/>
      <c r="B68" s="34"/>
      <c r="C68" s="13"/>
      <c r="D68" s="53"/>
      <c r="E68" s="13"/>
      <c r="F68" s="13"/>
      <c r="G68" s="13"/>
      <c r="H68" s="13"/>
      <c r="I68" s="3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75" customHeight="1">
      <c r="A69" s="1"/>
      <c r="B69" s="34"/>
      <c r="C69" s="13"/>
      <c r="D69" s="53"/>
      <c r="E69" s="13"/>
      <c r="F69" s="13"/>
      <c r="G69" s="13"/>
      <c r="H69" s="13"/>
      <c r="I69" s="3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"/>
      <c r="B70" s="34"/>
      <c r="C70" s="13"/>
      <c r="D70" s="53"/>
      <c r="E70" s="13"/>
      <c r="F70" s="13"/>
      <c r="G70" s="13"/>
      <c r="H70" s="13"/>
      <c r="I70" s="3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75" customHeight="1">
      <c r="A71" s="1"/>
      <c r="B71" s="34"/>
      <c r="C71" s="13"/>
      <c r="D71" s="53"/>
      <c r="E71" s="13"/>
      <c r="F71" s="13"/>
      <c r="G71" s="13"/>
      <c r="H71" s="13"/>
      <c r="I71" s="3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75" customHeight="1">
      <c r="A72" s="1"/>
      <c r="B72" s="34"/>
      <c r="C72" s="13"/>
      <c r="D72" s="53"/>
      <c r="E72" s="13"/>
      <c r="F72" s="13"/>
      <c r="G72" s="13"/>
      <c r="H72" s="13"/>
      <c r="I72" s="3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75" customHeight="1">
      <c r="A73" s="1"/>
      <c r="B73" s="34"/>
      <c r="C73" s="13"/>
      <c r="D73" s="53"/>
      <c r="E73" s="13"/>
      <c r="F73" s="13"/>
      <c r="G73" s="13"/>
      <c r="H73" s="13"/>
      <c r="I73" s="3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75" customHeight="1">
      <c r="A74" s="1"/>
      <c r="B74" s="34"/>
      <c r="C74" s="13"/>
      <c r="D74" s="53"/>
      <c r="E74" s="13"/>
      <c r="F74" s="13"/>
      <c r="G74" s="13"/>
      <c r="H74" s="13"/>
      <c r="I74" s="3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75" customHeight="1">
      <c r="A75" s="1"/>
      <c r="B75" s="34"/>
      <c r="C75" s="13"/>
      <c r="D75" s="53"/>
      <c r="E75" s="13"/>
      <c r="F75" s="13"/>
      <c r="G75" s="13"/>
      <c r="H75" s="13"/>
      <c r="I75" s="3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75" customHeight="1">
      <c r="A76" s="1"/>
      <c r="B76" s="34"/>
      <c r="C76" s="13"/>
      <c r="D76" s="53"/>
      <c r="E76" s="13"/>
      <c r="F76" s="13"/>
      <c r="G76" s="13"/>
      <c r="H76" s="13"/>
      <c r="I76" s="3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75" customHeight="1">
      <c r="A77" s="1"/>
      <c r="B77" s="34"/>
      <c r="C77" s="13"/>
      <c r="D77" s="53"/>
      <c r="E77" s="13"/>
      <c r="F77" s="13"/>
      <c r="G77" s="13"/>
      <c r="H77" s="13"/>
      <c r="I77" s="3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75" customHeight="1">
      <c r="A78" s="1"/>
      <c r="B78" s="34"/>
      <c r="C78" s="13"/>
      <c r="D78" s="53"/>
      <c r="E78" s="13"/>
      <c r="F78" s="13"/>
      <c r="G78" s="13"/>
      <c r="H78" s="13"/>
      <c r="I78" s="3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75" customHeight="1">
      <c r="A79" s="1"/>
      <c r="B79" s="34"/>
      <c r="C79" s="13"/>
      <c r="D79" s="53"/>
      <c r="E79" s="13"/>
      <c r="F79" s="13"/>
      <c r="G79" s="13"/>
      <c r="H79" s="13"/>
      <c r="I79" s="3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75" customHeight="1">
      <c r="A80" s="1"/>
      <c r="B80" s="34"/>
      <c r="C80" s="13"/>
      <c r="D80" s="53"/>
      <c r="E80" s="13"/>
      <c r="F80" s="13"/>
      <c r="G80" s="13"/>
      <c r="H80" s="13"/>
      <c r="I80" s="3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75" customHeight="1">
      <c r="A81" s="1"/>
      <c r="B81" s="34"/>
      <c r="C81" s="13"/>
      <c r="D81" s="53"/>
      <c r="E81" s="13"/>
      <c r="F81" s="13"/>
      <c r="G81" s="13"/>
      <c r="H81" s="13"/>
      <c r="I81" s="3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75" customHeight="1">
      <c r="A82" s="1"/>
      <c r="B82" s="34"/>
      <c r="C82" s="13"/>
      <c r="D82" s="53"/>
      <c r="E82" s="13"/>
      <c r="F82" s="13"/>
      <c r="G82" s="13"/>
      <c r="H82" s="13"/>
      <c r="I82" s="3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75" customHeight="1">
      <c r="A83" s="1"/>
      <c r="B83" s="34"/>
      <c r="C83" s="13"/>
      <c r="D83" s="53"/>
      <c r="E83" s="13"/>
      <c r="F83" s="13"/>
      <c r="G83" s="13"/>
      <c r="H83" s="13"/>
      <c r="I83" s="3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75" customHeight="1">
      <c r="A84" s="1"/>
      <c r="B84" s="34"/>
      <c r="C84" s="13"/>
      <c r="D84" s="53"/>
      <c r="E84" s="13"/>
      <c r="F84" s="13"/>
      <c r="G84" s="13"/>
      <c r="H84" s="13"/>
      <c r="I84" s="3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75" customHeight="1">
      <c r="A85" s="1"/>
      <c r="B85" s="34"/>
      <c r="C85" s="13"/>
      <c r="D85" s="53"/>
      <c r="E85" s="13"/>
      <c r="F85" s="13"/>
      <c r="G85" s="13"/>
      <c r="H85" s="13"/>
      <c r="I85" s="3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75" customHeight="1">
      <c r="A86" s="1"/>
      <c r="B86" s="34"/>
      <c r="C86" s="13"/>
      <c r="D86" s="53"/>
      <c r="E86" s="13"/>
      <c r="F86" s="13"/>
      <c r="G86" s="13"/>
      <c r="H86" s="13"/>
      <c r="I86" s="3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75" customHeight="1">
      <c r="A87" s="1"/>
      <c r="B87" s="34"/>
      <c r="C87" s="13"/>
      <c r="D87" s="53"/>
      <c r="E87" s="13"/>
      <c r="F87" s="13"/>
      <c r="G87" s="13"/>
      <c r="H87" s="13"/>
      <c r="I87" s="3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75" customHeight="1">
      <c r="A88" s="1"/>
      <c r="B88" s="34"/>
      <c r="C88" s="13"/>
      <c r="D88" s="53"/>
      <c r="E88" s="13"/>
      <c r="F88" s="13"/>
      <c r="G88" s="13"/>
      <c r="H88" s="13"/>
      <c r="I88" s="3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75" customHeight="1">
      <c r="A89" s="1"/>
      <c r="B89" s="58"/>
      <c r="C89" s="59"/>
      <c r="D89" s="60"/>
      <c r="E89" s="59"/>
      <c r="F89" s="59"/>
      <c r="G89" s="59"/>
      <c r="H89" s="59"/>
      <c r="I89" s="6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75" customHeight="1">
      <c r="A90" s="1"/>
      <c r="B90" s="13"/>
      <c r="C90" s="13"/>
      <c r="D90" s="53"/>
      <c r="E90" s="13"/>
      <c r="F90" s="13"/>
      <c r="G90" s="13"/>
      <c r="H90" s="13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75" customHeight="1">
      <c r="A91" s="1"/>
      <c r="B91" s="13"/>
      <c r="C91" s="13"/>
      <c r="D91" s="53"/>
      <c r="E91" s="13"/>
      <c r="F91" s="13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75" customHeight="1">
      <c r="A92" s="1"/>
      <c r="B92" s="13"/>
      <c r="C92" s="13"/>
      <c r="D92" s="53"/>
      <c r="E92" s="13"/>
      <c r="F92" s="13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"/>
      <c r="B93" s="13"/>
      <c r="C93" s="13"/>
      <c r="D93" s="53"/>
      <c r="E93" s="13"/>
      <c r="F93" s="13"/>
      <c r="G93" s="13"/>
      <c r="H93" s="13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"/>
      <c r="B94" s="13"/>
      <c r="C94" s="13"/>
      <c r="D94" s="53"/>
      <c r="E94" s="13"/>
      <c r="F94" s="13"/>
      <c r="G94" s="13"/>
      <c r="H94" s="13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"/>
      <c r="B95" s="13"/>
      <c r="C95" s="13"/>
      <c r="D95" s="53"/>
      <c r="E95" s="13"/>
      <c r="F95" s="13"/>
      <c r="G95" s="13"/>
      <c r="H95" s="13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"/>
      <c r="B96" s="13"/>
      <c r="C96" s="13"/>
      <c r="D96" s="53"/>
      <c r="E96" s="13"/>
      <c r="F96" s="13"/>
      <c r="G96" s="13"/>
      <c r="H96" s="13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"/>
      <c r="B97" s="13"/>
      <c r="C97" s="13"/>
      <c r="D97" s="53"/>
      <c r="E97" s="13"/>
      <c r="F97" s="13"/>
      <c r="G97" s="13"/>
      <c r="H97" s="13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"/>
      <c r="B98" s="13"/>
      <c r="C98" s="13"/>
      <c r="D98" s="53"/>
      <c r="E98" s="13"/>
      <c r="F98" s="13"/>
      <c r="G98" s="13"/>
      <c r="H98" s="13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"/>
      <c r="B99" s="13"/>
      <c r="C99" s="13"/>
      <c r="D99" s="53"/>
      <c r="E99" s="13"/>
      <c r="F99" s="13"/>
      <c r="G99" s="13"/>
      <c r="H99" s="13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"/>
      <c r="B100" s="13"/>
      <c r="C100" s="13"/>
      <c r="D100" s="53"/>
      <c r="E100" s="13"/>
      <c r="F100" s="13"/>
      <c r="G100" s="13"/>
      <c r="H100" s="13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"/>
      <c r="B101" s="13"/>
      <c r="C101" s="13"/>
      <c r="D101" s="53"/>
      <c r="E101" s="13"/>
      <c r="F101" s="13"/>
      <c r="G101" s="13"/>
      <c r="H101" s="13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"/>
      <c r="B102" s="13"/>
      <c r="C102" s="13"/>
      <c r="D102" s="53"/>
      <c r="E102" s="13"/>
      <c r="F102" s="13"/>
      <c r="G102" s="13"/>
      <c r="H102" s="13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"/>
      <c r="B103" s="13"/>
      <c r="C103" s="13"/>
      <c r="D103" s="53"/>
      <c r="E103" s="13"/>
      <c r="F103" s="13"/>
      <c r="G103" s="13"/>
      <c r="H103" s="13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"/>
      <c r="B104" s="13"/>
      <c r="C104" s="13"/>
      <c r="D104" s="53"/>
      <c r="E104" s="13"/>
      <c r="F104" s="13"/>
      <c r="G104" s="13"/>
      <c r="H104" s="13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"/>
      <c r="B105" s="13"/>
      <c r="C105" s="13"/>
      <c r="D105" s="53"/>
      <c r="E105" s="13"/>
      <c r="F105" s="13"/>
      <c r="G105" s="13"/>
      <c r="H105" s="13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"/>
      <c r="B106" s="13"/>
      <c r="C106" s="13"/>
      <c r="D106" s="53"/>
      <c r="E106" s="13"/>
      <c r="F106" s="13"/>
      <c r="G106" s="13"/>
      <c r="H106" s="13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"/>
      <c r="B107" s="13"/>
      <c r="C107" s="13"/>
      <c r="D107" s="53"/>
      <c r="E107" s="13"/>
      <c r="F107" s="13"/>
      <c r="G107" s="13"/>
      <c r="H107" s="13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"/>
      <c r="B108" s="13"/>
      <c r="C108" s="13"/>
      <c r="D108" s="53"/>
      <c r="E108" s="13"/>
      <c r="F108" s="13"/>
      <c r="G108" s="13"/>
      <c r="H108" s="13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"/>
      <c r="B109" s="13"/>
      <c r="C109" s="13"/>
      <c r="D109" s="53"/>
      <c r="E109" s="13"/>
      <c r="F109" s="13"/>
      <c r="G109" s="13"/>
      <c r="H109" s="13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"/>
      <c r="B110" s="13"/>
      <c r="C110" s="13"/>
      <c r="D110" s="53"/>
      <c r="E110" s="13"/>
      <c r="F110" s="13"/>
      <c r="G110" s="13"/>
      <c r="H110" s="13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"/>
      <c r="B111" s="13"/>
      <c r="C111" s="13"/>
      <c r="D111" s="53"/>
      <c r="E111" s="13"/>
      <c r="F111" s="13"/>
      <c r="G111" s="13"/>
      <c r="H111" s="13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"/>
      <c r="B112" s="13"/>
      <c r="C112" s="13"/>
      <c r="D112" s="53"/>
      <c r="E112" s="13"/>
      <c r="F112" s="13"/>
      <c r="G112" s="13"/>
      <c r="H112" s="13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"/>
      <c r="B113" s="13"/>
      <c r="C113" s="13"/>
      <c r="D113" s="53"/>
      <c r="E113" s="13"/>
      <c r="F113" s="13"/>
      <c r="G113" s="13"/>
      <c r="H113" s="13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"/>
      <c r="B114" s="13"/>
      <c r="C114" s="13"/>
      <c r="D114" s="53"/>
      <c r="E114" s="13"/>
      <c r="F114" s="13"/>
      <c r="G114" s="13"/>
      <c r="H114" s="13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"/>
      <c r="B115" s="13"/>
      <c r="C115" s="13"/>
      <c r="D115" s="53"/>
      <c r="E115" s="13"/>
      <c r="F115" s="13"/>
      <c r="G115" s="13"/>
      <c r="H115" s="13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"/>
      <c r="B116" s="13"/>
      <c r="C116" s="13"/>
      <c r="D116" s="53"/>
      <c r="E116" s="13"/>
      <c r="F116" s="13"/>
      <c r="G116" s="13"/>
      <c r="H116" s="13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"/>
      <c r="B117" s="13"/>
      <c r="C117" s="13"/>
      <c r="D117" s="53"/>
      <c r="E117" s="13"/>
      <c r="F117" s="13"/>
      <c r="G117" s="13"/>
      <c r="H117" s="13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"/>
      <c r="B118" s="13"/>
      <c r="C118" s="13"/>
      <c r="D118" s="53"/>
      <c r="E118" s="13"/>
      <c r="F118" s="13"/>
      <c r="G118" s="13"/>
      <c r="H118" s="13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"/>
      <c r="B119" s="13"/>
      <c r="C119" s="13"/>
      <c r="D119" s="53"/>
      <c r="E119" s="13"/>
      <c r="F119" s="13"/>
      <c r="G119" s="13"/>
      <c r="H119" s="13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"/>
      <c r="B120" s="13"/>
      <c r="C120" s="13"/>
      <c r="D120" s="53"/>
      <c r="E120" s="13"/>
      <c r="F120" s="13"/>
      <c r="G120" s="13"/>
      <c r="H120" s="13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"/>
      <c r="B121" s="13"/>
      <c r="C121" s="13"/>
      <c r="D121" s="53"/>
      <c r="E121" s="13"/>
      <c r="F121" s="13"/>
      <c r="G121" s="13"/>
      <c r="H121" s="13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"/>
      <c r="B122" s="13"/>
      <c r="C122" s="13"/>
      <c r="D122" s="53"/>
      <c r="E122" s="13"/>
      <c r="F122" s="13"/>
      <c r="G122" s="13"/>
      <c r="H122" s="13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"/>
      <c r="B123" s="13"/>
      <c r="C123" s="13"/>
      <c r="D123" s="53"/>
      <c r="E123" s="13"/>
      <c r="F123" s="13"/>
      <c r="G123" s="13"/>
      <c r="H123" s="13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"/>
      <c r="B124" s="13"/>
      <c r="C124" s="13"/>
      <c r="D124" s="53"/>
      <c r="E124" s="13"/>
      <c r="F124" s="13"/>
      <c r="G124" s="13"/>
      <c r="H124" s="13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"/>
      <c r="B125" s="13"/>
      <c r="C125" s="13"/>
      <c r="D125" s="53"/>
      <c r="E125" s="13"/>
      <c r="F125" s="13"/>
      <c r="G125" s="13"/>
      <c r="H125" s="13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"/>
      <c r="B126" s="13"/>
      <c r="C126" s="13"/>
      <c r="D126" s="53"/>
      <c r="E126" s="13"/>
      <c r="F126" s="13"/>
      <c r="G126" s="13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"/>
      <c r="B127" s="13"/>
      <c r="C127" s="13"/>
      <c r="D127" s="53"/>
      <c r="E127" s="13"/>
      <c r="F127" s="13"/>
      <c r="G127" s="13"/>
      <c r="H127" s="13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"/>
      <c r="B128" s="13"/>
      <c r="C128" s="13"/>
      <c r="D128" s="53"/>
      <c r="E128" s="13"/>
      <c r="F128" s="13"/>
      <c r="G128" s="13"/>
      <c r="H128" s="13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"/>
      <c r="B129" s="13"/>
      <c r="C129" s="13"/>
      <c r="D129" s="53"/>
      <c r="E129" s="13"/>
      <c r="F129" s="13"/>
      <c r="G129" s="13"/>
      <c r="H129" s="13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"/>
      <c r="B130" s="13"/>
      <c r="C130" s="13"/>
      <c r="D130" s="53"/>
      <c r="E130" s="13"/>
      <c r="F130" s="13"/>
      <c r="G130" s="13"/>
      <c r="H130" s="13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"/>
      <c r="B131" s="13"/>
      <c r="C131" s="13"/>
      <c r="D131" s="53"/>
      <c r="E131" s="13"/>
      <c r="F131" s="13"/>
      <c r="G131" s="13"/>
      <c r="H131" s="13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"/>
      <c r="B132" s="13"/>
      <c r="C132" s="13"/>
      <c r="D132" s="53"/>
      <c r="E132" s="13"/>
      <c r="F132" s="13"/>
      <c r="G132" s="13"/>
      <c r="H132" s="13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"/>
      <c r="B133" s="13"/>
      <c r="C133" s="13"/>
      <c r="D133" s="53"/>
      <c r="E133" s="13"/>
      <c r="F133" s="13"/>
      <c r="G133" s="13"/>
      <c r="H133" s="13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"/>
      <c r="B134" s="13"/>
      <c r="C134" s="13"/>
      <c r="D134" s="53"/>
      <c r="E134" s="13"/>
      <c r="F134" s="13"/>
      <c r="G134" s="13"/>
      <c r="H134" s="13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"/>
      <c r="B135" s="13"/>
      <c r="C135" s="13"/>
      <c r="D135" s="53"/>
      <c r="E135" s="13"/>
      <c r="F135" s="13"/>
      <c r="G135" s="13"/>
      <c r="H135" s="13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"/>
      <c r="B136" s="13"/>
      <c r="C136" s="13"/>
      <c r="D136" s="53"/>
      <c r="E136" s="13"/>
      <c r="F136" s="13"/>
      <c r="G136" s="13"/>
      <c r="H136" s="13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"/>
      <c r="B137" s="13"/>
      <c r="C137" s="13"/>
      <c r="D137" s="53"/>
      <c r="E137" s="13"/>
      <c r="F137" s="13"/>
      <c r="G137" s="13"/>
      <c r="H137" s="13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"/>
      <c r="B138" s="13"/>
      <c r="C138" s="13"/>
      <c r="D138" s="53"/>
      <c r="E138" s="13"/>
      <c r="F138" s="13"/>
      <c r="G138" s="13"/>
      <c r="H138" s="13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"/>
      <c r="B139" s="13"/>
      <c r="C139" s="13"/>
      <c r="D139" s="53"/>
      <c r="E139" s="13"/>
      <c r="F139" s="13"/>
      <c r="G139" s="13"/>
      <c r="H139" s="13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"/>
      <c r="B140" s="13"/>
      <c r="C140" s="13"/>
      <c r="D140" s="53"/>
      <c r="E140" s="13"/>
      <c r="F140" s="13"/>
      <c r="G140" s="13"/>
      <c r="H140" s="13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"/>
      <c r="B141" s="13"/>
      <c r="C141" s="13"/>
      <c r="D141" s="53"/>
      <c r="E141" s="13"/>
      <c r="F141" s="13"/>
      <c r="G141" s="13"/>
      <c r="H141" s="13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"/>
      <c r="B142" s="13"/>
      <c r="C142" s="13"/>
      <c r="D142" s="53"/>
      <c r="E142" s="13"/>
      <c r="F142" s="13"/>
      <c r="G142" s="13"/>
      <c r="H142" s="13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"/>
      <c r="B143" s="13"/>
      <c r="C143" s="13"/>
      <c r="D143" s="53"/>
      <c r="E143" s="13"/>
      <c r="F143" s="13"/>
      <c r="G143" s="13"/>
      <c r="H143" s="13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"/>
      <c r="B144" s="13"/>
      <c r="C144" s="13"/>
      <c r="D144" s="53"/>
      <c r="E144" s="13"/>
      <c r="F144" s="13"/>
      <c r="G144" s="13"/>
      <c r="H144" s="13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"/>
      <c r="B145" s="13"/>
      <c r="C145" s="13"/>
      <c r="D145" s="53"/>
      <c r="E145" s="13"/>
      <c r="F145" s="13"/>
      <c r="G145" s="13"/>
      <c r="H145" s="13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"/>
      <c r="B146" s="13"/>
      <c r="C146" s="13"/>
      <c r="D146" s="53"/>
      <c r="E146" s="13"/>
      <c r="F146" s="13"/>
      <c r="G146" s="13"/>
      <c r="H146" s="13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"/>
      <c r="B147" s="13"/>
      <c r="C147" s="13"/>
      <c r="D147" s="53"/>
      <c r="E147" s="13"/>
      <c r="F147" s="13"/>
      <c r="G147" s="13"/>
      <c r="H147" s="13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"/>
      <c r="B148" s="13"/>
      <c r="C148" s="13"/>
      <c r="D148" s="53"/>
      <c r="E148" s="13"/>
      <c r="F148" s="13"/>
      <c r="G148" s="13"/>
      <c r="H148" s="13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"/>
      <c r="B149" s="13"/>
      <c r="C149" s="13"/>
      <c r="D149" s="53"/>
      <c r="E149" s="13"/>
      <c r="F149" s="13"/>
      <c r="G149" s="13"/>
      <c r="H149" s="13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"/>
      <c r="B150" s="13"/>
      <c r="C150" s="13"/>
      <c r="D150" s="53"/>
      <c r="E150" s="13"/>
      <c r="F150" s="13"/>
      <c r="G150" s="13"/>
      <c r="H150" s="13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"/>
      <c r="B151" s="13"/>
      <c r="C151" s="13"/>
      <c r="D151" s="53"/>
      <c r="E151" s="13"/>
      <c r="F151" s="13"/>
      <c r="G151" s="13"/>
      <c r="H151" s="13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"/>
      <c r="B152" s="13"/>
      <c r="C152" s="13"/>
      <c r="D152" s="53"/>
      <c r="E152" s="13"/>
      <c r="F152" s="13"/>
      <c r="G152" s="13"/>
      <c r="H152" s="13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"/>
      <c r="B153" s="13"/>
      <c r="C153" s="13"/>
      <c r="D153" s="53"/>
      <c r="E153" s="13"/>
      <c r="F153" s="13"/>
      <c r="G153" s="13"/>
      <c r="H153" s="13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"/>
      <c r="B154" s="13"/>
      <c r="C154" s="13"/>
      <c r="D154" s="53"/>
      <c r="E154" s="13"/>
      <c r="F154" s="13"/>
      <c r="G154" s="13"/>
      <c r="H154" s="13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"/>
      <c r="B155" s="13"/>
      <c r="C155" s="13"/>
      <c r="D155" s="53"/>
      <c r="E155" s="13"/>
      <c r="F155" s="13"/>
      <c r="G155" s="13"/>
      <c r="H155" s="13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"/>
      <c r="B156" s="13"/>
      <c r="C156" s="13"/>
      <c r="D156" s="53"/>
      <c r="E156" s="13"/>
      <c r="F156" s="13"/>
      <c r="G156" s="13"/>
      <c r="H156" s="13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"/>
      <c r="B157" s="13"/>
      <c r="C157" s="13"/>
      <c r="D157" s="53"/>
      <c r="E157" s="13"/>
      <c r="F157" s="13"/>
      <c r="G157" s="13"/>
      <c r="H157" s="13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"/>
      <c r="B158" s="13"/>
      <c r="C158" s="13"/>
      <c r="D158" s="53"/>
      <c r="E158" s="13"/>
      <c r="F158" s="13"/>
      <c r="G158" s="13"/>
      <c r="H158" s="13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"/>
      <c r="B159" s="13"/>
      <c r="C159" s="13"/>
      <c r="D159" s="53"/>
      <c r="E159" s="13"/>
      <c r="F159" s="13"/>
      <c r="G159" s="13"/>
      <c r="H159" s="13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"/>
      <c r="B160" s="13"/>
      <c r="C160" s="13"/>
      <c r="D160" s="53"/>
      <c r="E160" s="13"/>
      <c r="F160" s="13"/>
      <c r="G160" s="13"/>
      <c r="H160" s="13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"/>
      <c r="B161" s="13"/>
      <c r="C161" s="13"/>
      <c r="D161" s="53"/>
      <c r="E161" s="13"/>
      <c r="F161" s="13"/>
      <c r="G161" s="13"/>
      <c r="H161" s="13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"/>
      <c r="B162" s="13"/>
      <c r="C162" s="13"/>
      <c r="D162" s="53"/>
      <c r="E162" s="13"/>
      <c r="F162" s="13"/>
      <c r="G162" s="13"/>
      <c r="H162" s="13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"/>
      <c r="B163" s="13"/>
      <c r="C163" s="13"/>
      <c r="D163" s="53"/>
      <c r="E163" s="13"/>
      <c r="F163" s="13"/>
      <c r="G163" s="13"/>
      <c r="H163" s="13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"/>
      <c r="B164" s="13"/>
      <c r="C164" s="13"/>
      <c r="D164" s="53"/>
      <c r="E164" s="13"/>
      <c r="F164" s="13"/>
      <c r="G164" s="13"/>
      <c r="H164" s="13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"/>
      <c r="B165" s="13"/>
      <c r="C165" s="13"/>
      <c r="D165" s="53"/>
      <c r="E165" s="13"/>
      <c r="F165" s="13"/>
      <c r="G165" s="13"/>
      <c r="H165" s="13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"/>
      <c r="B166" s="13"/>
      <c r="C166" s="13"/>
      <c r="D166" s="53"/>
      <c r="E166" s="13"/>
      <c r="F166" s="13"/>
      <c r="G166" s="13"/>
      <c r="H166" s="13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"/>
      <c r="B167" s="13"/>
      <c r="C167" s="13"/>
      <c r="D167" s="53"/>
      <c r="E167" s="13"/>
      <c r="F167" s="13"/>
      <c r="G167" s="13"/>
      <c r="H167" s="13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"/>
      <c r="B168" s="13"/>
      <c r="C168" s="13"/>
      <c r="D168" s="53"/>
      <c r="E168" s="13"/>
      <c r="F168" s="13"/>
      <c r="G168" s="13"/>
      <c r="H168" s="13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"/>
      <c r="B169" s="13"/>
      <c r="C169" s="13"/>
      <c r="D169" s="53"/>
      <c r="E169" s="13"/>
      <c r="F169" s="13"/>
      <c r="G169" s="13"/>
      <c r="H169" s="13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"/>
      <c r="B170" s="13"/>
      <c r="C170" s="13"/>
      <c r="D170" s="53"/>
      <c r="E170" s="13"/>
      <c r="F170" s="13"/>
      <c r="G170" s="13"/>
      <c r="H170" s="13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"/>
      <c r="B171" s="13"/>
      <c r="C171" s="13"/>
      <c r="D171" s="53"/>
      <c r="E171" s="13"/>
      <c r="F171" s="13"/>
      <c r="G171" s="13"/>
      <c r="H171" s="13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"/>
      <c r="B172" s="13"/>
      <c r="C172" s="13"/>
      <c r="D172" s="53"/>
      <c r="E172" s="13"/>
      <c r="F172" s="13"/>
      <c r="G172" s="13"/>
      <c r="H172" s="13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"/>
      <c r="B173" s="13"/>
      <c r="C173" s="13"/>
      <c r="D173" s="53"/>
      <c r="E173" s="13"/>
      <c r="F173" s="13"/>
      <c r="G173" s="13"/>
      <c r="H173" s="13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"/>
      <c r="B174" s="13"/>
      <c r="C174" s="13"/>
      <c r="D174" s="53"/>
      <c r="E174" s="13"/>
      <c r="F174" s="13"/>
      <c r="G174" s="13"/>
      <c r="H174" s="13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"/>
      <c r="B175" s="13"/>
      <c r="C175" s="13"/>
      <c r="D175" s="53"/>
      <c r="E175" s="13"/>
      <c r="F175" s="13"/>
      <c r="G175" s="13"/>
      <c r="H175" s="13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"/>
      <c r="B176" s="13"/>
      <c r="C176" s="13"/>
      <c r="D176" s="53"/>
      <c r="E176" s="13"/>
      <c r="F176" s="13"/>
      <c r="G176" s="13"/>
      <c r="H176" s="13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"/>
      <c r="B177" s="13"/>
      <c r="C177" s="13"/>
      <c r="D177" s="53"/>
      <c r="E177" s="13"/>
      <c r="F177" s="13"/>
      <c r="G177" s="13"/>
      <c r="H177" s="13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"/>
      <c r="B178" s="13"/>
      <c r="C178" s="13"/>
      <c r="D178" s="53"/>
      <c r="E178" s="13"/>
      <c r="F178" s="13"/>
      <c r="G178" s="13"/>
      <c r="H178" s="13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"/>
      <c r="B179" s="13"/>
      <c r="C179" s="13"/>
      <c r="D179" s="53"/>
      <c r="E179" s="13"/>
      <c r="F179" s="13"/>
      <c r="G179" s="13"/>
      <c r="H179" s="13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"/>
      <c r="B180" s="13"/>
      <c r="C180" s="13"/>
      <c r="D180" s="53"/>
      <c r="E180" s="13"/>
      <c r="F180" s="13"/>
      <c r="G180" s="13"/>
      <c r="H180" s="13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"/>
      <c r="B181" s="13"/>
      <c r="C181" s="13"/>
      <c r="D181" s="53"/>
      <c r="E181" s="13"/>
      <c r="F181" s="13"/>
      <c r="G181" s="13"/>
      <c r="H181" s="13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"/>
      <c r="B182" s="13"/>
      <c r="C182" s="13"/>
      <c r="D182" s="53"/>
      <c r="E182" s="13"/>
      <c r="F182" s="13"/>
      <c r="G182" s="13"/>
      <c r="H182" s="13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"/>
      <c r="B183" s="13"/>
      <c r="C183" s="13"/>
      <c r="D183" s="53"/>
      <c r="E183" s="13"/>
      <c r="F183" s="13"/>
      <c r="G183" s="13"/>
      <c r="H183" s="13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"/>
      <c r="B184" s="13"/>
      <c r="C184" s="13"/>
      <c r="D184" s="53"/>
      <c r="E184" s="13"/>
      <c r="F184" s="13"/>
      <c r="G184" s="13"/>
      <c r="H184" s="13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"/>
      <c r="B185" s="13"/>
      <c r="C185" s="13"/>
      <c r="D185" s="53"/>
      <c r="E185" s="13"/>
      <c r="F185" s="13"/>
      <c r="G185" s="13"/>
      <c r="H185" s="13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"/>
      <c r="B186" s="13"/>
      <c r="C186" s="13"/>
      <c r="D186" s="53"/>
      <c r="E186" s="13"/>
      <c r="F186" s="13"/>
      <c r="G186" s="13"/>
      <c r="H186" s="13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"/>
      <c r="B187" s="13"/>
      <c r="C187" s="13"/>
      <c r="D187" s="53"/>
      <c r="E187" s="13"/>
      <c r="F187" s="13"/>
      <c r="G187" s="13"/>
      <c r="H187" s="13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"/>
      <c r="B188" s="13"/>
      <c r="C188" s="13"/>
      <c r="D188" s="53"/>
      <c r="E188" s="13"/>
      <c r="F188" s="13"/>
      <c r="G188" s="13"/>
      <c r="H188" s="13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"/>
      <c r="B189" s="13"/>
      <c r="C189" s="13"/>
      <c r="D189" s="53"/>
      <c r="E189" s="13"/>
      <c r="F189" s="13"/>
      <c r="G189" s="13"/>
      <c r="H189" s="13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"/>
      <c r="B190" s="13"/>
      <c r="C190" s="13"/>
      <c r="D190" s="53"/>
      <c r="E190" s="13"/>
      <c r="F190" s="13"/>
      <c r="G190" s="13"/>
      <c r="H190" s="13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"/>
      <c r="B191" s="13"/>
      <c r="C191" s="13"/>
      <c r="D191" s="53"/>
      <c r="E191" s="13"/>
      <c r="F191" s="13"/>
      <c r="G191" s="13"/>
      <c r="H191" s="13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"/>
      <c r="B192" s="13"/>
      <c r="C192" s="13"/>
      <c r="D192" s="53"/>
      <c r="E192" s="13"/>
      <c r="F192" s="13"/>
      <c r="G192" s="13"/>
      <c r="H192" s="13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"/>
      <c r="B193" s="13"/>
      <c r="C193" s="13"/>
      <c r="D193" s="53"/>
      <c r="E193" s="13"/>
      <c r="F193" s="13"/>
      <c r="G193" s="13"/>
      <c r="H193" s="13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"/>
      <c r="B194" s="13"/>
      <c r="C194" s="13"/>
      <c r="D194" s="53"/>
      <c r="E194" s="13"/>
      <c r="F194" s="13"/>
      <c r="G194" s="13"/>
      <c r="H194" s="13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"/>
      <c r="B195" s="13"/>
      <c r="C195" s="13"/>
      <c r="D195" s="53"/>
      <c r="E195" s="13"/>
      <c r="F195" s="13"/>
      <c r="G195" s="13"/>
      <c r="H195" s="13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"/>
      <c r="B196" s="13"/>
      <c r="C196" s="13"/>
      <c r="D196" s="53"/>
      <c r="E196" s="13"/>
      <c r="F196" s="13"/>
      <c r="G196" s="13"/>
      <c r="H196" s="13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"/>
      <c r="B197" s="13"/>
      <c r="C197" s="13"/>
      <c r="D197" s="53"/>
      <c r="E197" s="13"/>
      <c r="F197" s="13"/>
      <c r="G197" s="13"/>
      <c r="H197" s="13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"/>
      <c r="B198" s="13"/>
      <c r="C198" s="13"/>
      <c r="D198" s="53"/>
      <c r="E198" s="13"/>
      <c r="F198" s="13"/>
      <c r="G198" s="13"/>
      <c r="H198" s="13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"/>
      <c r="B199" s="1"/>
      <c r="C199" s="1"/>
      <c r="D199" s="4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"/>
      <c r="B200" s="1"/>
      <c r="C200" s="1"/>
      <c r="D200" s="4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"/>
      <c r="B201" s="1"/>
      <c r="C201" s="1"/>
      <c r="D201" s="4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"/>
      <c r="B202" s="1"/>
      <c r="C202" s="1"/>
      <c r="D202" s="4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"/>
      <c r="B203" s="1"/>
      <c r="C203" s="1"/>
      <c r="D203" s="4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"/>
      <c r="B204" s="1"/>
      <c r="C204" s="1"/>
      <c r="D204" s="4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"/>
      <c r="B205" s="1"/>
      <c r="C205" s="1"/>
      <c r="D205" s="4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"/>
      <c r="B206" s="1"/>
      <c r="C206" s="1"/>
      <c r="D206" s="4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"/>
      <c r="B207" s="1"/>
      <c r="C207" s="1"/>
      <c r="D207" s="4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"/>
      <c r="B208" s="1"/>
      <c r="C208" s="1"/>
      <c r="D208" s="4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"/>
      <c r="B209" s="1"/>
      <c r="C209" s="1"/>
      <c r="D209" s="4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"/>
      <c r="B210" s="1"/>
      <c r="C210" s="1"/>
      <c r="D210" s="4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"/>
      <c r="B211" s="1"/>
      <c r="C211" s="1"/>
      <c r="D211" s="4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"/>
      <c r="B212" s="1"/>
      <c r="C212" s="1"/>
      <c r="D212" s="4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"/>
      <c r="B213" s="1"/>
      <c r="C213" s="1"/>
      <c r="D213" s="4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"/>
      <c r="B214" s="1"/>
      <c r="C214" s="1"/>
      <c r="D214" s="4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"/>
      <c r="B215" s="1"/>
      <c r="C215" s="1"/>
      <c r="D215" s="4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"/>
      <c r="B216" s="1"/>
      <c r="C216" s="1"/>
      <c r="D216" s="4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"/>
      <c r="B217" s="1"/>
      <c r="C217" s="1"/>
      <c r="D217" s="4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"/>
      <c r="B218" s="1"/>
      <c r="C218" s="1"/>
      <c r="D218" s="4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"/>
      <c r="B219" s="1"/>
      <c r="C219" s="1"/>
      <c r="D219" s="4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"/>
      <c r="B220" s="1"/>
      <c r="C220" s="1"/>
      <c r="D220" s="4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"/>
      <c r="B221" s="1"/>
      <c r="C221" s="1"/>
      <c r="D221" s="4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"/>
      <c r="B222" s="1"/>
      <c r="C222" s="1"/>
      <c r="D222" s="4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"/>
      <c r="B223" s="1"/>
      <c r="C223" s="1"/>
      <c r="D223" s="4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"/>
      <c r="B224" s="1"/>
      <c r="C224" s="1"/>
      <c r="D224" s="4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"/>
      <c r="B225" s="1"/>
      <c r="C225" s="1"/>
      <c r="D225" s="4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"/>
      <c r="B226" s="1"/>
      <c r="C226" s="1"/>
      <c r="D226" s="4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"/>
      <c r="B227" s="1"/>
      <c r="C227" s="1"/>
      <c r="D227" s="4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headerFooter>
    <oddHeader>&amp;C&amp;A</oddHeader>
    <oddFooter>&amp;CPagina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