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oque Hipertrofia" sheetId="1" r:id="rId4"/>
    <sheet state="visible" name="Bloque Fuerza" sheetId="2" r:id="rId5"/>
    <sheet state="visible" name="Bloque &quot;Peaking&quot;" sheetId="3" r:id="rId6"/>
  </sheets>
  <definedNames/>
  <calcPr/>
  <extLst>
    <ext uri="GoogleSheetsCustomDataVersion1">
      <go:sheetsCustomData xmlns:go="http://customooxmlschemas.google.com/" r:id="rId7" roundtripDataSignature="AMtx7miBlvpWlUxwWCSysOCdeQyjbs4iXw=="/>
    </ext>
  </extLst>
</workbook>
</file>

<file path=xl/sharedStrings.xml><?xml version="1.0" encoding="utf-8"?>
<sst xmlns="http://schemas.openxmlformats.org/spreadsheetml/2006/main" count="440" uniqueCount="70">
  <si>
    <t>T A K E  Y O U R  N E X T  S T E P  W I T H  N E X T  S T E P  S T R E N G T H</t>
  </si>
  <si>
    <t>BIBLIOTECADERUTINAS.COM</t>
  </si>
  <si>
    <t>SUPERTOTAL BASICS</t>
  </si>
  <si>
    <t>Name</t>
  </si>
  <si>
    <t>ENTER NAME</t>
  </si>
  <si>
    <t>SEMANA 1</t>
  </si>
  <si>
    <t>SEMANA 2</t>
  </si>
  <si>
    <t>BASE</t>
  </si>
  <si>
    <t>EJERCICIO</t>
  </si>
  <si>
    <t>SETS</t>
  </si>
  <si>
    <t>REPS</t>
  </si>
  <si>
    <t>REL INT</t>
  </si>
  <si>
    <t>INT</t>
  </si>
  <si>
    <t>PESO</t>
  </si>
  <si>
    <t>CARGA</t>
  </si>
  <si>
    <t>EJERCICIOS</t>
  </si>
  <si>
    <t>MÁXIMOS</t>
  </si>
  <si>
    <t>DIA 1</t>
  </si>
  <si>
    <t>Snatch</t>
  </si>
  <si>
    <t>SENTADILLA</t>
  </si>
  <si>
    <t>Clean &amp; Jerk</t>
  </si>
  <si>
    <t>P/Clean P/Press</t>
  </si>
  <si>
    <t>SNATCH</t>
  </si>
  <si>
    <t>PRESS DE BANCA</t>
  </si>
  <si>
    <t>SENTADILLA FRONTAL CON PAUSA</t>
  </si>
  <si>
    <t>PESO MUERTO</t>
  </si>
  <si>
    <t>MUSCLE SNATCH</t>
  </si>
  <si>
    <t>CALCULADORA 1RM</t>
  </si>
  <si>
    <t>Repeticiones Actuales</t>
  </si>
  <si>
    <t>Peso Actual</t>
  </si>
  <si>
    <t>1RM Estimado</t>
  </si>
  <si>
    <t>DIA 2</t>
  </si>
  <si>
    <t>PESO MUERTO CON PAUSA</t>
  </si>
  <si>
    <t>PRESS DE BANCA CON PAUSA</t>
  </si>
  <si>
    <t>CLEAN AND JERK</t>
  </si>
  <si>
    <t>DIA 3</t>
  </si>
  <si>
    <t>BACK SQUAT</t>
  </si>
  <si>
    <t>ARRANCADA</t>
  </si>
  <si>
    <t>JERK DESDE BLOQUES</t>
  </si>
  <si>
    <t>JERK FROM THE RACK</t>
  </si>
  <si>
    <t>SNATCH + SNATCH BALANCE+ OVERHEAD SQUAT</t>
  </si>
  <si>
    <t>DIA 4</t>
  </si>
  <si>
    <t>PESO MUERTO RUMANO</t>
  </si>
  <si>
    <t>POWER CLEAN PUSH PRESS</t>
  </si>
  <si>
    <t>SEMANA 3</t>
  </si>
  <si>
    <t>SEMANA 4</t>
  </si>
  <si>
    <t>SUPER COMPENSACION</t>
  </si>
  <si>
    <t>RENDIMIENTO</t>
  </si>
  <si>
    <t>8+</t>
  </si>
  <si>
    <t>90+</t>
  </si>
  <si>
    <t xml:space="preserve">Amrap followed by 2 back off sets of 8 -10% </t>
  </si>
  <si>
    <t xml:space="preserve">WORK UP TO A HEAVY TRIPLE </t>
  </si>
  <si>
    <t>PESO MUERTO SUMO CON PAUSA</t>
  </si>
  <si>
    <t>WORK UP TO A HEAVY SET OF 5</t>
  </si>
  <si>
    <t>WORK UP TO A HEAVY SINGLE</t>
  </si>
  <si>
    <t>POWER SNATCH</t>
  </si>
  <si>
    <t>EXERCISE</t>
  </si>
  <si>
    <t>5+</t>
  </si>
  <si>
    <t>WORK UP TO A HEAVY DOUBLE</t>
  </si>
  <si>
    <t>PESO MUERTO CON PAUJSA</t>
  </si>
  <si>
    <t>WORK UP TO A HEAVY TRIPLE</t>
  </si>
  <si>
    <t>WEEK 1</t>
  </si>
  <si>
    <t>WEEK 2</t>
  </si>
  <si>
    <t>WEIGHT</t>
  </si>
  <si>
    <t>DAY 1</t>
  </si>
  <si>
    <t>3 SECOND PAUSE FRONT SQUAT</t>
  </si>
  <si>
    <t>DAY 2</t>
  </si>
  <si>
    <t>DAY 3</t>
  </si>
  <si>
    <t>TEST 1RM</t>
  </si>
  <si>
    <t>TEST  1RM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</si>
</sst>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rial"/>
    </font>
    <font>
      <sz val="11.0"/>
      <color theme="1"/>
      <name val="Calibri"/>
    </font>
    <font>
      <b/>
      <sz val="11.0"/>
      <color theme="0"/>
      <name val="Calibri"/>
    </font>
    <font/>
    <font>
      <b/>
      <u/>
      <sz val="11.0"/>
      <color rgb="FF1155CC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sz val="11.0"/>
      <color rgb="FFFFFFFF"/>
      <name val="Calibri"/>
    </font>
    <font>
      <b/>
      <sz val="11.0"/>
      <color theme="1"/>
      <name val="Calibri"/>
    </font>
    <font>
      <b/>
      <sz val="11.0"/>
      <color rgb="FF3F3F3F"/>
      <name val="Calibri"/>
    </font>
    <font>
      <sz val="11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theme="0"/>
      </patternFill>
    </fill>
    <fill>
      <patternFill patternType="solid">
        <fgColor rgb="FFFFEB9C"/>
        <bgColor rgb="FFFFEB9C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2" numFmtId="0" xfId="0" applyAlignment="1" applyFont="1">
      <alignment vertical="center"/>
    </xf>
    <xf borderId="0" fillId="3" fontId="4" numFmtId="0" xfId="0" applyAlignment="1" applyFill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vertical="center"/>
    </xf>
    <xf borderId="0" fillId="0" fontId="1" numFmtId="0" xfId="0" applyAlignment="1" applyFont="1">
      <alignment readingOrder="0" vertical="center"/>
    </xf>
    <xf borderId="0" fillId="0" fontId="9" numFmtId="0" xfId="0" applyAlignment="1" applyFont="1">
      <alignment horizontal="center" readingOrder="0" vertical="center"/>
    </xf>
    <xf borderId="4" fillId="2" fontId="8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5" fillId="4" fontId="10" numFmtId="0" xfId="0" applyAlignment="1" applyBorder="1" applyFill="1" applyFont="1">
      <alignment vertical="center"/>
    </xf>
    <xf borderId="5" fillId="4" fontId="10" numFmtId="0" xfId="0" applyAlignment="1" applyBorder="1" applyFont="1">
      <alignment horizontal="left" readingOrder="0" vertical="center"/>
    </xf>
    <xf borderId="4" fillId="4" fontId="9" numFmtId="0" xfId="0" applyAlignment="1" applyBorder="1" applyFont="1">
      <alignment readingOrder="0" vertical="center"/>
    </xf>
    <xf borderId="4" fillId="4" fontId="9" numFmtId="0" xfId="0" applyAlignment="1" applyBorder="1" applyFont="1">
      <alignment vertical="center"/>
    </xf>
    <xf borderId="4" fillId="4" fontId="1" numFmtId="0" xfId="0" applyBorder="1" applyFont="1"/>
    <xf borderId="4" fillId="4" fontId="1" numFmtId="0" xfId="0" applyAlignment="1" applyBorder="1" applyFont="1">
      <alignment horizontal="left"/>
    </xf>
    <xf borderId="5" fillId="4" fontId="10" numFmtId="0" xfId="0" applyAlignment="1" applyBorder="1" applyFont="1">
      <alignment horizontal="left" vertical="center"/>
    </xf>
    <xf borderId="0" fillId="0" fontId="1" numFmtId="0" xfId="0" applyAlignment="1" applyFont="1">
      <alignment horizontal="left" vertical="center"/>
    </xf>
    <xf borderId="4" fillId="4" fontId="1" numFmtId="9" xfId="0" applyAlignment="1" applyBorder="1" applyFont="1" applyNumberFormat="1">
      <alignment horizontal="left"/>
    </xf>
    <xf borderId="4" fillId="4" fontId="9" numFmtId="0" xfId="0" applyAlignment="1" applyBorder="1" applyFont="1">
      <alignment horizontal="left" readingOrder="0" vertical="center"/>
    </xf>
    <xf borderId="4" fillId="4" fontId="9" numFmtId="0" xfId="0" applyAlignment="1" applyBorder="1" applyFont="1">
      <alignment horizontal="left" vertical="center"/>
    </xf>
    <xf borderId="4" fillId="4" fontId="1" numFmtId="0" xfId="0" applyAlignment="1" applyBorder="1" applyFont="1">
      <alignment horizontal="left" vertical="center"/>
    </xf>
    <xf borderId="5" fillId="4" fontId="10" numFmtId="0" xfId="0" applyAlignment="1" applyBorder="1" applyFont="1">
      <alignment readingOrder="0" vertical="center"/>
    </xf>
    <xf borderId="4" fillId="5" fontId="9" numFmtId="0" xfId="0" applyAlignment="1" applyBorder="1" applyFill="1" applyFont="1">
      <alignment readingOrder="0" vertical="center"/>
    </xf>
    <xf borderId="4" fillId="5" fontId="9" numFmtId="0" xfId="0" applyAlignment="1" applyBorder="1" applyFont="1">
      <alignment vertical="center"/>
    </xf>
    <xf borderId="4" fillId="5" fontId="1" numFmtId="0" xfId="0" applyBorder="1" applyFont="1"/>
    <xf borderId="4" fillId="5" fontId="1" numFmtId="0" xfId="0" applyAlignment="1" applyBorder="1" applyFont="1">
      <alignment horizontal="left"/>
    </xf>
    <xf borderId="4" fillId="5" fontId="1" numFmtId="9" xfId="0" applyAlignment="1" applyBorder="1" applyFont="1" applyNumberFormat="1">
      <alignment horizontal="left"/>
    </xf>
    <xf borderId="4" fillId="5" fontId="9" numFmtId="0" xfId="0" applyAlignment="1" applyBorder="1" applyFont="1">
      <alignment horizontal="left" readingOrder="0" vertical="center"/>
    </xf>
    <xf borderId="4" fillId="5" fontId="9" numFmtId="0" xfId="0" applyAlignment="1" applyBorder="1" applyFont="1">
      <alignment horizontal="left" vertical="center"/>
    </xf>
    <xf borderId="4" fillId="5" fontId="1" numFmtId="0" xfId="0" applyAlignment="1" applyBorder="1" applyFont="1">
      <alignment horizontal="left" vertical="center"/>
    </xf>
    <xf borderId="6" fillId="2" fontId="8" numFmtId="0" xfId="0" applyAlignment="1" applyBorder="1" applyFont="1">
      <alignment readingOrder="0" vertical="center"/>
    </xf>
    <xf borderId="4" fillId="2" fontId="8" numFmtId="0" xfId="0" applyAlignment="1" applyBorder="1" applyFont="1">
      <alignment readingOrder="0"/>
    </xf>
    <xf borderId="7" fillId="0" fontId="1" numFmtId="0" xfId="0" applyAlignment="1" applyBorder="1" applyFont="1">
      <alignment horizontal="center" readingOrder="0" vertical="center"/>
    </xf>
    <xf borderId="7" fillId="0" fontId="3" numFmtId="0" xfId="0" applyBorder="1" applyFont="1"/>
    <xf borderId="0" fillId="6" fontId="10" numFmtId="0" xfId="0" applyAlignment="1" applyFill="1" applyFont="1">
      <alignment readingOrder="0" vertical="center"/>
    </xf>
    <xf borderId="8" fillId="4" fontId="10" numFmtId="0" xfId="0" applyAlignment="1" applyBorder="1" applyFont="1">
      <alignment readingOrder="0" vertical="center"/>
    </xf>
    <xf borderId="9" fillId="4" fontId="10" numFmtId="0" xfId="0" applyAlignment="1" applyBorder="1" applyFont="1">
      <alignment readingOrder="0"/>
    </xf>
    <xf borderId="5" fillId="4" fontId="10" numFmtId="0" xfId="0" applyBorder="1" applyFont="1"/>
    <xf borderId="4" fillId="4" fontId="1" numFmtId="9" xfId="0" applyAlignment="1" applyBorder="1" applyFont="1" applyNumberFormat="1">
      <alignment horizontal="left" vertical="center"/>
    </xf>
    <xf borderId="0" fillId="0" fontId="11" numFmtId="0" xfId="0" applyAlignment="1" applyFont="1">
      <alignment vertical="center"/>
    </xf>
    <xf borderId="4" fillId="5" fontId="1" numFmtId="9" xfId="0" applyAlignment="1" applyBorder="1" applyFont="1" applyNumberFormat="1">
      <alignment horizontal="left" vertical="center"/>
    </xf>
    <xf borderId="4" fillId="7" fontId="1" numFmtId="0" xfId="0" applyAlignment="1" applyBorder="1" applyFill="1" applyFont="1">
      <alignment horizontal="left"/>
    </xf>
    <xf borderId="4" fillId="7" fontId="1" numFmtId="9" xfId="0" applyAlignment="1" applyBorder="1" applyFont="1" applyNumberFormat="1">
      <alignment horizontal="left"/>
    </xf>
    <xf borderId="7" fillId="0" fontId="1" numFmtId="0" xfId="0" applyAlignment="1" applyBorder="1" applyFont="1">
      <alignment horizontal="center" vertical="center"/>
    </xf>
    <xf borderId="4" fillId="4" fontId="1" numFmtId="0" xfId="0" applyAlignment="1" applyBorder="1" applyFont="1">
      <alignment horizontal="left" readingOrder="0"/>
    </xf>
    <xf borderId="0" fillId="0" fontId="3" numFmtId="0" xfId="0" applyAlignment="1" applyFont="1">
      <alignment readingOrder="0"/>
    </xf>
    <xf borderId="4" fillId="5" fontId="1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228600</xdr:rowOff>
    </xdr:from>
    <xdr:ext cx="2628900" cy="876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333375</xdr:colOff>
      <xdr:row>1</xdr:row>
      <xdr:rowOff>9525</xdr:rowOff>
    </xdr:from>
    <xdr:ext cx="457200" cy="342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228600</xdr:rowOff>
    </xdr:from>
    <xdr:ext cx="2628900" cy="8191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333375</xdr:colOff>
      <xdr:row>1</xdr:row>
      <xdr:rowOff>9525</xdr:rowOff>
    </xdr:from>
    <xdr:ext cx="457200" cy="342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228600</xdr:rowOff>
    </xdr:from>
    <xdr:ext cx="2628900" cy="876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333375</xdr:colOff>
      <xdr:row>1</xdr:row>
      <xdr:rowOff>9525</xdr:rowOff>
    </xdr:from>
    <xdr:ext cx="457200" cy="342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228600</xdr:rowOff>
    </xdr:from>
    <xdr:ext cx="2628900" cy="8191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333375</xdr:colOff>
      <xdr:row>1</xdr:row>
      <xdr:rowOff>9525</xdr:rowOff>
    </xdr:from>
    <xdr:ext cx="457200" cy="342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228600</xdr:rowOff>
    </xdr:from>
    <xdr:ext cx="2628900" cy="876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333375</xdr:colOff>
      <xdr:row>1</xdr:row>
      <xdr:rowOff>9525</xdr:rowOff>
    </xdr:from>
    <xdr:ext cx="457200" cy="342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228600</xdr:rowOff>
    </xdr:from>
    <xdr:ext cx="2628900" cy="8191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333375</xdr:colOff>
      <xdr:row>1</xdr:row>
      <xdr:rowOff>9525</xdr:rowOff>
    </xdr:from>
    <xdr:ext cx="457200" cy="342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ibliotecaderutinas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7" width="12.5"/>
    <col customWidth="1" min="8" max="8" width="7.5"/>
    <col customWidth="1" min="9" max="9" width="20.0"/>
    <col customWidth="1" min="10" max="15" width="11.5"/>
    <col customWidth="1" min="16" max="16" width="7.5"/>
    <col customWidth="1" min="17" max="17" width="16.5"/>
    <col customWidth="1" min="18" max="18" width="17.63"/>
    <col customWidth="1" min="19" max="19" width="11.5"/>
    <col customWidth="1" min="20" max="20" width="14.88"/>
    <col customWidth="1" min="21" max="37" width="7.63"/>
  </cols>
  <sheetData>
    <row r="1" ht="87.75" customHeight="1">
      <c r="A1" s="1"/>
      <c r="P1" s="2"/>
      <c r="Q1" s="2"/>
    </row>
    <row r="2" ht="29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6"/>
    </row>
    <row r="3" ht="19.5" customHeight="1">
      <c r="A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ht="19.5" customHeight="1">
      <c r="A4" s="9" t="s">
        <v>2</v>
      </c>
      <c r="P4" s="8"/>
      <c r="Q4" s="8"/>
    </row>
    <row r="5" ht="19.5" customHeight="1">
      <c r="A5" s="8"/>
      <c r="B5" s="2"/>
      <c r="C5" s="2"/>
      <c r="D5" s="2"/>
      <c r="E5" s="10"/>
      <c r="F5" s="10"/>
      <c r="G5" s="11" t="s">
        <v>3</v>
      </c>
      <c r="H5" s="10" t="s">
        <v>4</v>
      </c>
      <c r="I5" s="10"/>
      <c r="J5" s="10"/>
      <c r="K5" s="10"/>
      <c r="L5" s="10"/>
      <c r="M5" s="10"/>
      <c r="N5" s="10"/>
      <c r="O5" s="10"/>
      <c r="P5" s="10"/>
      <c r="Q5" s="10"/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ht="6.0" customHeight="1">
      <c r="A7" s="1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8"/>
      <c r="Q7" s="8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ht="19.5" customHeight="1">
      <c r="A9" s="13" t="s">
        <v>5</v>
      </c>
      <c r="B9" s="4"/>
      <c r="C9" s="4"/>
      <c r="D9" s="4"/>
      <c r="E9" s="4"/>
      <c r="F9" s="4"/>
      <c r="G9" s="5"/>
      <c r="H9" s="8"/>
      <c r="I9" s="13" t="s">
        <v>6</v>
      </c>
      <c r="J9" s="4"/>
      <c r="K9" s="4"/>
      <c r="L9" s="4"/>
      <c r="M9" s="4"/>
      <c r="N9" s="4"/>
      <c r="O9" s="5"/>
      <c r="P9" s="8"/>
      <c r="Q9" s="8"/>
    </row>
    <row r="10" ht="19.5" customHeight="1">
      <c r="A10" s="14" t="s">
        <v>7</v>
      </c>
      <c r="B10" s="15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15" t="s">
        <v>13</v>
      </c>
      <c r="H10" s="8"/>
      <c r="I10" s="16" t="s">
        <v>14</v>
      </c>
      <c r="J10" s="15" t="s">
        <v>8</v>
      </c>
      <c r="K10" s="8" t="s">
        <v>9</v>
      </c>
      <c r="L10" s="8" t="s">
        <v>10</v>
      </c>
      <c r="M10" s="8" t="s">
        <v>11</v>
      </c>
      <c r="N10" s="8" t="s">
        <v>12</v>
      </c>
      <c r="O10" s="15" t="s">
        <v>13</v>
      </c>
      <c r="Q10" s="17" t="s">
        <v>15</v>
      </c>
      <c r="R10" s="17" t="s">
        <v>16</v>
      </c>
    </row>
    <row r="11" ht="19.5" customHeight="1">
      <c r="A11" s="18" t="s">
        <v>17</v>
      </c>
      <c r="H11" s="8"/>
      <c r="I11" s="18" t="s">
        <v>17</v>
      </c>
      <c r="Q11" s="19" t="s">
        <v>18</v>
      </c>
      <c r="R11" s="20">
        <v>200.0</v>
      </c>
    </row>
    <row r="12" ht="19.5" customHeight="1">
      <c r="A12" s="1"/>
      <c r="B12" s="21" t="s">
        <v>19</v>
      </c>
      <c r="C12" s="22"/>
      <c r="D12" s="23"/>
      <c r="E12" s="24"/>
      <c r="F12" s="24"/>
      <c r="G12" s="23"/>
      <c r="H12" s="8"/>
      <c r="I12" s="1"/>
      <c r="J12" s="21" t="s">
        <v>19</v>
      </c>
      <c r="K12" s="22"/>
      <c r="L12" s="23"/>
      <c r="M12" s="24"/>
      <c r="N12" s="24"/>
      <c r="O12" s="23"/>
      <c r="Q12" s="19" t="s">
        <v>20</v>
      </c>
      <c r="R12" s="25">
        <v>100.0</v>
      </c>
    </row>
    <row r="13" ht="19.5" customHeight="1">
      <c r="A13" s="26"/>
      <c r="B13" s="24"/>
      <c r="C13" s="24">
        <v>3.0</v>
      </c>
      <c r="D13" s="24">
        <v>8.0</v>
      </c>
      <c r="E13" s="24">
        <v>80.0</v>
      </c>
      <c r="F13" s="27">
        <v>0.64</v>
      </c>
      <c r="G13" s="24">
        <f>MROUND(F13*$R$14,2.5)</f>
        <v>65</v>
      </c>
      <c r="H13" s="8"/>
      <c r="I13" s="26"/>
      <c r="J13" s="24"/>
      <c r="K13" s="24">
        <v>4.0</v>
      </c>
      <c r="L13" s="24">
        <v>8.0</v>
      </c>
      <c r="M13" s="24">
        <v>85.0</v>
      </c>
      <c r="N13" s="27">
        <v>0.68</v>
      </c>
      <c r="O13" s="24">
        <f>MROUND(N13*$R$14,2.5)</f>
        <v>67.5</v>
      </c>
      <c r="Q13" s="19" t="s">
        <v>21</v>
      </c>
      <c r="R13" s="25">
        <v>100.0</v>
      </c>
    </row>
    <row r="14" ht="19.5" customHeight="1">
      <c r="A14" s="26"/>
      <c r="B14" s="28" t="s">
        <v>22</v>
      </c>
      <c r="C14" s="29"/>
      <c r="D14" s="30"/>
      <c r="E14" s="30"/>
      <c r="F14" s="24"/>
      <c r="G14" s="24"/>
      <c r="H14" s="26"/>
      <c r="I14" s="26"/>
      <c r="J14" s="28" t="s">
        <v>22</v>
      </c>
      <c r="K14" s="29"/>
      <c r="L14" s="30"/>
      <c r="M14" s="30"/>
      <c r="N14" s="24"/>
      <c r="O14" s="24"/>
      <c r="Q14" s="31" t="s">
        <v>19</v>
      </c>
      <c r="R14" s="25">
        <v>100.0</v>
      </c>
    </row>
    <row r="15" ht="19.5" customHeight="1">
      <c r="A15" s="26"/>
      <c r="B15" s="30"/>
      <c r="C15" s="30">
        <v>3.0</v>
      </c>
      <c r="D15" s="24">
        <v>3.0</v>
      </c>
      <c r="E15" s="24">
        <v>80.0</v>
      </c>
      <c r="F15" s="27">
        <v>0.74</v>
      </c>
      <c r="G15" s="30">
        <f>MROUND(F15*$R$11,2.5)</f>
        <v>147.5</v>
      </c>
      <c r="H15" s="26"/>
      <c r="I15" s="26"/>
      <c r="J15" s="30"/>
      <c r="K15" s="30">
        <v>4.0</v>
      </c>
      <c r="L15" s="24">
        <v>3.0</v>
      </c>
      <c r="M15" s="24">
        <v>85.0</v>
      </c>
      <c r="N15" s="27">
        <v>0.79</v>
      </c>
      <c r="O15" s="30">
        <f>MROUND(N15*$R$11,2.5)</f>
        <v>157.5</v>
      </c>
      <c r="Q15" s="31" t="s">
        <v>23</v>
      </c>
      <c r="R15" s="25">
        <v>100.0</v>
      </c>
    </row>
    <row r="16" ht="19.5" customHeight="1">
      <c r="A16" s="1"/>
      <c r="B16" s="32" t="s">
        <v>24</v>
      </c>
      <c r="C16" s="33"/>
      <c r="D16" s="34"/>
      <c r="E16" s="35"/>
      <c r="F16" s="35"/>
      <c r="G16" s="34"/>
      <c r="H16" s="26"/>
      <c r="I16" s="1"/>
      <c r="J16" s="32" t="s">
        <v>24</v>
      </c>
      <c r="K16" s="33"/>
      <c r="L16" s="34"/>
      <c r="M16" s="35"/>
      <c r="N16" s="35"/>
      <c r="O16" s="34"/>
      <c r="Q16" s="31" t="s">
        <v>25</v>
      </c>
      <c r="R16" s="25">
        <v>100.0</v>
      </c>
    </row>
    <row r="17" ht="19.5" customHeight="1">
      <c r="A17" s="26"/>
      <c r="B17" s="35"/>
      <c r="C17" s="35">
        <v>3.0</v>
      </c>
      <c r="D17" s="35">
        <v>3.0</v>
      </c>
      <c r="E17" s="35">
        <v>80.0</v>
      </c>
      <c r="F17" s="36">
        <v>0.5</v>
      </c>
      <c r="G17" s="35">
        <f>MROUND(F17*$R$14,2.5)</f>
        <v>50</v>
      </c>
      <c r="H17" s="26"/>
      <c r="I17" s="26"/>
      <c r="J17" s="35"/>
      <c r="K17" s="35">
        <v>4.0</v>
      </c>
      <c r="L17" s="35">
        <v>3.0</v>
      </c>
      <c r="M17" s="35">
        <v>85.0</v>
      </c>
      <c r="N17" s="36">
        <v>0.55</v>
      </c>
      <c r="O17" s="35">
        <f>MROUND(N17*$R$14,2.5)</f>
        <v>55</v>
      </c>
      <c r="P17" s="2"/>
      <c r="Q17" s="2"/>
      <c r="R17" s="2"/>
    </row>
    <row r="18" ht="19.5" customHeight="1">
      <c r="A18" s="2"/>
      <c r="B18" s="37" t="s">
        <v>26</v>
      </c>
      <c r="C18" s="38"/>
      <c r="D18" s="39"/>
      <c r="E18" s="39"/>
      <c r="F18" s="35"/>
      <c r="G18" s="35"/>
      <c r="H18" s="8"/>
      <c r="I18" s="2"/>
      <c r="J18" s="37" t="s">
        <v>26</v>
      </c>
      <c r="K18" s="38"/>
      <c r="L18" s="39"/>
      <c r="M18" s="39"/>
      <c r="N18" s="35"/>
      <c r="O18" s="35"/>
      <c r="P18" s="2"/>
    </row>
    <row r="19" ht="19.5" customHeight="1">
      <c r="A19" s="2"/>
      <c r="B19" s="39"/>
      <c r="C19" s="39">
        <v>5.0</v>
      </c>
      <c r="D19" s="35">
        <v>2.0</v>
      </c>
      <c r="E19" s="35">
        <v>80.0</v>
      </c>
      <c r="F19" s="36">
        <v>0.75</v>
      </c>
      <c r="G19" s="39">
        <f>MROUND(F19*$R$11,2.5)</f>
        <v>150</v>
      </c>
      <c r="H19" s="8"/>
      <c r="I19" s="2"/>
      <c r="J19" s="39"/>
      <c r="K19" s="39">
        <v>6.0</v>
      </c>
      <c r="L19" s="35">
        <v>2.0</v>
      </c>
      <c r="M19" s="35">
        <v>85.0</v>
      </c>
      <c r="N19" s="36">
        <v>0.8</v>
      </c>
      <c r="O19" s="39">
        <f>MROUND(N19*$R$11,2.5)</f>
        <v>160</v>
      </c>
      <c r="P19" s="2"/>
      <c r="Q19" s="40" t="s">
        <v>27</v>
      </c>
      <c r="R19" s="40" t="s">
        <v>28</v>
      </c>
      <c r="S19" s="17" t="s">
        <v>29</v>
      </c>
      <c r="T19" s="41" t="s">
        <v>30</v>
      </c>
    </row>
    <row r="20" ht="19.5" customHeight="1">
      <c r="A20" s="42" t="s">
        <v>31</v>
      </c>
      <c r="B20" s="43"/>
      <c r="C20" s="43"/>
      <c r="D20" s="43"/>
      <c r="E20" s="43"/>
      <c r="F20" s="43"/>
      <c r="G20" s="43"/>
      <c r="H20" s="26"/>
      <c r="I20" s="42" t="s">
        <v>31</v>
      </c>
      <c r="J20" s="43"/>
      <c r="K20" s="43"/>
      <c r="L20" s="43"/>
      <c r="M20" s="43"/>
      <c r="N20" s="43"/>
      <c r="O20" s="43"/>
      <c r="P20" s="2"/>
      <c r="Q20" s="44"/>
      <c r="R20" s="45"/>
      <c r="S20" s="46"/>
      <c r="T20" s="47">
        <f>S20*0.03*R20+S20</f>
        <v>0</v>
      </c>
    </row>
    <row r="21" ht="19.5" customHeight="1">
      <c r="A21" s="26"/>
      <c r="B21" s="37" t="s">
        <v>32</v>
      </c>
      <c r="C21" s="38"/>
      <c r="D21" s="39"/>
      <c r="E21" s="39"/>
      <c r="F21" s="39"/>
      <c r="G21" s="39"/>
      <c r="H21" s="26"/>
      <c r="I21" s="26"/>
      <c r="J21" s="37" t="s">
        <v>32</v>
      </c>
      <c r="K21" s="38"/>
      <c r="L21" s="39"/>
      <c r="M21" s="39"/>
      <c r="N21" s="39"/>
      <c r="O21" s="39"/>
      <c r="P21" s="2"/>
    </row>
    <row r="22" ht="19.5" customHeight="1">
      <c r="A22" s="26"/>
      <c r="B22" s="39"/>
      <c r="C22" s="39">
        <v>3.0</v>
      </c>
      <c r="D22" s="35">
        <v>3.0</v>
      </c>
      <c r="E22" s="35">
        <v>80.0</v>
      </c>
      <c r="F22" s="36">
        <v>0.6</v>
      </c>
      <c r="G22" s="39">
        <f>MROUND(F22*$R$16,2.5)</f>
        <v>60</v>
      </c>
      <c r="H22" s="26"/>
      <c r="I22" s="26"/>
      <c r="J22" s="39"/>
      <c r="K22" s="39">
        <v>4.0</v>
      </c>
      <c r="L22" s="35">
        <v>3.0</v>
      </c>
      <c r="M22" s="35">
        <v>85.0</v>
      </c>
      <c r="N22" s="36">
        <v>0.64</v>
      </c>
      <c r="O22" s="39">
        <f>MROUND(N22*$R$16,2.5)</f>
        <v>65</v>
      </c>
      <c r="P22" s="2"/>
    </row>
    <row r="23" ht="19.5" customHeight="1">
      <c r="A23" s="26"/>
      <c r="B23" s="28" t="s">
        <v>23</v>
      </c>
      <c r="C23" s="29"/>
      <c r="D23" s="30"/>
      <c r="E23" s="30"/>
      <c r="F23" s="24"/>
      <c r="G23" s="24"/>
      <c r="H23" s="8"/>
      <c r="I23" s="26"/>
      <c r="J23" s="28" t="s">
        <v>23</v>
      </c>
      <c r="K23" s="29"/>
      <c r="L23" s="30"/>
      <c r="M23" s="30"/>
      <c r="N23" s="24"/>
      <c r="O23" s="24"/>
      <c r="P23" s="2"/>
    </row>
    <row r="24" ht="19.5" customHeight="1">
      <c r="A24" s="26"/>
      <c r="B24" s="30"/>
      <c r="C24" s="30">
        <v>3.0</v>
      </c>
      <c r="D24" s="24">
        <v>8.0</v>
      </c>
      <c r="E24" s="24">
        <v>80.0</v>
      </c>
      <c r="F24" s="27">
        <v>0.64</v>
      </c>
      <c r="G24" s="30">
        <f>MROUND(F24*$R$15,2.5)</f>
        <v>65</v>
      </c>
      <c r="H24" s="8"/>
      <c r="I24" s="26"/>
      <c r="J24" s="30"/>
      <c r="K24" s="30">
        <v>4.0</v>
      </c>
      <c r="L24" s="24">
        <v>8.0</v>
      </c>
      <c r="M24" s="24">
        <v>85.0</v>
      </c>
      <c r="N24" s="27">
        <v>0.68</v>
      </c>
      <c r="O24" s="30">
        <f>MROUND(N24*$R$15,2.5)</f>
        <v>67.5</v>
      </c>
      <c r="P24" s="2"/>
    </row>
    <row r="25" ht="19.5" customHeight="1">
      <c r="A25" s="26"/>
      <c r="B25" s="37" t="s">
        <v>33</v>
      </c>
      <c r="C25" s="38"/>
      <c r="D25" s="39"/>
      <c r="E25" s="39"/>
      <c r="F25" s="35"/>
      <c r="G25" s="35"/>
      <c r="H25" s="8"/>
      <c r="I25" s="26"/>
      <c r="J25" s="37" t="s">
        <v>33</v>
      </c>
      <c r="K25" s="38"/>
      <c r="L25" s="39"/>
      <c r="M25" s="39"/>
      <c r="N25" s="35"/>
      <c r="O25" s="35"/>
      <c r="P25" s="2"/>
    </row>
    <row r="26" ht="19.5" customHeight="1">
      <c r="A26" s="26"/>
      <c r="B26" s="39"/>
      <c r="C26" s="39">
        <v>3.0</v>
      </c>
      <c r="D26" s="35">
        <v>3.0</v>
      </c>
      <c r="E26" s="35">
        <v>80.0</v>
      </c>
      <c r="F26" s="36">
        <v>0.64</v>
      </c>
      <c r="G26" s="39">
        <f>MROUND(F26*$R$15,2.5)</f>
        <v>65</v>
      </c>
      <c r="H26" s="8"/>
      <c r="I26" s="26"/>
      <c r="J26" s="39"/>
      <c r="K26" s="39">
        <v>4.0</v>
      </c>
      <c r="L26" s="35">
        <v>3.0</v>
      </c>
      <c r="M26" s="35">
        <v>85.0</v>
      </c>
      <c r="N26" s="36">
        <v>0.68</v>
      </c>
      <c r="O26" s="39">
        <f>MROUND(N26*$R$15,2.5)</f>
        <v>67.5</v>
      </c>
      <c r="P26" s="2"/>
    </row>
    <row r="27" ht="19.5" customHeight="1">
      <c r="A27" s="26"/>
      <c r="B27" s="28" t="s">
        <v>34</v>
      </c>
      <c r="C27" s="29"/>
      <c r="D27" s="24"/>
      <c r="E27" s="24"/>
      <c r="F27" s="30"/>
      <c r="G27" s="24"/>
      <c r="H27" s="8"/>
      <c r="I27" s="26"/>
      <c r="J27" s="28" t="s">
        <v>34</v>
      </c>
      <c r="K27" s="29"/>
      <c r="L27" s="24"/>
      <c r="M27" s="24"/>
      <c r="N27" s="30"/>
      <c r="O27" s="24"/>
      <c r="P27" s="2"/>
    </row>
    <row r="28" ht="19.5" customHeight="1">
      <c r="A28" s="26"/>
      <c r="B28" s="30"/>
      <c r="C28" s="30">
        <v>3.0</v>
      </c>
      <c r="D28" s="30">
        <v>3.0</v>
      </c>
      <c r="E28" s="24">
        <v>80.0</v>
      </c>
      <c r="F28" s="48">
        <v>0.74</v>
      </c>
      <c r="G28" s="24">
        <f>MROUND(F28*$R$12,2.5)</f>
        <v>75</v>
      </c>
      <c r="H28" s="8"/>
      <c r="I28" s="26"/>
      <c r="J28" s="30"/>
      <c r="K28" s="30">
        <v>4.0</v>
      </c>
      <c r="L28" s="30">
        <v>3.0</v>
      </c>
      <c r="M28" s="24">
        <v>85.0</v>
      </c>
      <c r="N28" s="48">
        <v>0.79</v>
      </c>
      <c r="O28" s="24">
        <f>MROUND(N28*$R$12,2.5)</f>
        <v>80</v>
      </c>
    </row>
    <row r="29" ht="19.5" customHeight="1">
      <c r="A29" s="42" t="s">
        <v>35</v>
      </c>
      <c r="B29" s="43"/>
      <c r="C29" s="43"/>
      <c r="D29" s="43"/>
      <c r="E29" s="43"/>
      <c r="F29" s="43"/>
      <c r="G29" s="43"/>
      <c r="H29" s="26"/>
      <c r="I29" s="42" t="s">
        <v>35</v>
      </c>
      <c r="J29" s="43"/>
      <c r="K29" s="43"/>
      <c r="L29" s="43"/>
      <c r="M29" s="43"/>
      <c r="N29" s="43"/>
      <c r="O29" s="43"/>
    </row>
    <row r="30" ht="19.5" customHeight="1">
      <c r="A30" s="26"/>
      <c r="B30" s="28" t="s">
        <v>19</v>
      </c>
      <c r="C30" s="29"/>
      <c r="D30" s="30"/>
      <c r="E30" s="30"/>
      <c r="F30" s="24"/>
      <c r="G30" s="24"/>
      <c r="H30" s="26"/>
      <c r="I30" s="26"/>
      <c r="J30" s="29" t="s">
        <v>36</v>
      </c>
      <c r="K30" s="29"/>
      <c r="L30" s="30"/>
      <c r="M30" s="30"/>
      <c r="N30" s="24"/>
      <c r="O30" s="24"/>
    </row>
    <row r="31" ht="19.5" customHeight="1">
      <c r="A31" s="26"/>
      <c r="B31" s="30"/>
      <c r="C31" s="30">
        <v>3.0</v>
      </c>
      <c r="D31" s="24">
        <v>5.0</v>
      </c>
      <c r="E31" s="24">
        <v>80.0</v>
      </c>
      <c r="F31" s="27">
        <v>0.7</v>
      </c>
      <c r="G31" s="24">
        <f>MROUND(F31*$R$14,2.5)</f>
        <v>70</v>
      </c>
      <c r="H31" s="26"/>
      <c r="I31" s="26"/>
      <c r="J31" s="30"/>
      <c r="K31" s="30">
        <v>4.0</v>
      </c>
      <c r="L31" s="24">
        <v>5.0</v>
      </c>
      <c r="M31" s="24">
        <v>85.0</v>
      </c>
      <c r="N31" s="27">
        <v>0.75</v>
      </c>
      <c r="O31" s="24">
        <f>MROUND(N31*$R$14,2.5)</f>
        <v>75</v>
      </c>
    </row>
    <row r="32" ht="19.5" customHeight="1">
      <c r="A32" s="26"/>
      <c r="B32" s="28" t="s">
        <v>37</v>
      </c>
      <c r="C32" s="29"/>
      <c r="D32" s="30"/>
      <c r="E32" s="30"/>
      <c r="F32" s="24"/>
      <c r="G32" s="24"/>
      <c r="H32" s="49"/>
      <c r="I32" s="26"/>
      <c r="J32" s="28" t="s">
        <v>37</v>
      </c>
      <c r="K32" s="29"/>
      <c r="L32" s="30"/>
      <c r="M32" s="30"/>
      <c r="N32" s="24"/>
      <c r="O32" s="24"/>
    </row>
    <row r="33" ht="19.5" customHeight="1">
      <c r="A33" s="26"/>
      <c r="B33" s="30"/>
      <c r="C33" s="30">
        <v>6.0</v>
      </c>
      <c r="D33" s="24">
        <v>1.0</v>
      </c>
      <c r="E33" s="24">
        <v>75.0</v>
      </c>
      <c r="F33" s="27">
        <v>0.74</v>
      </c>
      <c r="G33" s="30">
        <f>MROUND(F33*$R$11,2.5)</f>
        <v>147.5</v>
      </c>
      <c r="H33" s="8"/>
      <c r="I33" s="26"/>
      <c r="J33" s="30"/>
      <c r="K33" s="30">
        <v>7.0</v>
      </c>
      <c r="L33" s="24">
        <v>1.0</v>
      </c>
      <c r="M33" s="24">
        <v>80.0</v>
      </c>
      <c r="N33" s="27">
        <v>0.79</v>
      </c>
      <c r="O33" s="30">
        <f>MROUND(N33*$R$11,2.5)</f>
        <v>157.5</v>
      </c>
    </row>
    <row r="34" ht="19.5" customHeight="1">
      <c r="A34" s="26"/>
      <c r="B34" s="37" t="s">
        <v>38</v>
      </c>
      <c r="C34" s="38"/>
      <c r="D34" s="39"/>
      <c r="E34" s="39"/>
      <c r="F34" s="50"/>
      <c r="G34" s="39"/>
      <c r="H34" s="8"/>
      <c r="I34" s="26"/>
      <c r="J34" s="38" t="s">
        <v>39</v>
      </c>
      <c r="K34" s="38"/>
      <c r="L34" s="39"/>
      <c r="M34" s="39"/>
      <c r="N34" s="50"/>
      <c r="O34" s="39"/>
    </row>
    <row r="35" ht="19.5" customHeight="1">
      <c r="A35" s="26"/>
      <c r="B35" s="39"/>
      <c r="C35" s="39">
        <v>4.0</v>
      </c>
      <c r="D35" s="51">
        <v>2.0</v>
      </c>
      <c r="E35" s="35">
        <v>80.0</v>
      </c>
      <c r="F35" s="52">
        <v>0.64</v>
      </c>
      <c r="G35" s="39">
        <f>MROUND(F35*$R$12,2.5)</f>
        <v>65</v>
      </c>
      <c r="H35" s="8"/>
      <c r="I35" s="26"/>
      <c r="J35" s="39"/>
      <c r="K35" s="39">
        <v>5.0</v>
      </c>
      <c r="L35" s="51">
        <v>2.0</v>
      </c>
      <c r="M35" s="35">
        <v>85.0</v>
      </c>
      <c r="N35" s="52">
        <v>0.68</v>
      </c>
      <c r="O35" s="39">
        <f>MROUND(N35*$R$12,2.5)</f>
        <v>67.5</v>
      </c>
    </row>
    <row r="36" ht="19.5" customHeight="1">
      <c r="A36" s="26"/>
      <c r="B36" s="29" t="s">
        <v>40</v>
      </c>
      <c r="C36" s="29"/>
      <c r="D36" s="30"/>
      <c r="E36" s="30"/>
      <c r="F36" s="24"/>
      <c r="G36" s="24"/>
      <c r="H36" s="49"/>
      <c r="I36" s="26"/>
      <c r="J36" s="29" t="s">
        <v>40</v>
      </c>
      <c r="K36" s="29"/>
      <c r="L36" s="30"/>
      <c r="M36" s="30"/>
      <c r="N36" s="24"/>
      <c r="O36" s="24"/>
    </row>
    <row r="37" ht="19.5" customHeight="1">
      <c r="A37" s="26"/>
      <c r="B37" s="30"/>
      <c r="C37" s="30">
        <v>6.0</v>
      </c>
      <c r="D37" s="24">
        <v>1.0</v>
      </c>
      <c r="E37" s="24">
        <v>75.0</v>
      </c>
      <c r="F37" s="27">
        <v>0.74</v>
      </c>
      <c r="G37" s="30">
        <f>MROUND(F37*$R$11,2.5)</f>
        <v>147.5</v>
      </c>
      <c r="H37" s="8"/>
      <c r="I37" s="26"/>
      <c r="J37" s="30"/>
      <c r="K37" s="30">
        <v>7.0</v>
      </c>
      <c r="L37" s="24">
        <v>1.0</v>
      </c>
      <c r="M37" s="24">
        <v>80.0</v>
      </c>
      <c r="N37" s="27">
        <v>0.79</v>
      </c>
      <c r="O37" s="30">
        <f>MROUND(N37*$R$11,2.5)</f>
        <v>157.5</v>
      </c>
    </row>
    <row r="38" ht="19.5" customHeight="1">
      <c r="A38" s="42" t="s">
        <v>41</v>
      </c>
      <c r="B38" s="43"/>
      <c r="C38" s="43"/>
      <c r="D38" s="43"/>
      <c r="E38" s="43"/>
      <c r="F38" s="43"/>
      <c r="G38" s="43"/>
      <c r="H38" s="8"/>
      <c r="I38" s="42" t="s">
        <v>41</v>
      </c>
      <c r="J38" s="43"/>
      <c r="K38" s="43"/>
      <c r="L38" s="43"/>
      <c r="M38" s="43"/>
      <c r="N38" s="43"/>
      <c r="O38" s="43"/>
    </row>
    <row r="39" ht="19.5" customHeight="1">
      <c r="A39" s="26"/>
      <c r="B39" s="28" t="s">
        <v>23</v>
      </c>
      <c r="C39" s="29"/>
      <c r="D39" s="30"/>
      <c r="E39" s="30"/>
      <c r="F39" s="24"/>
      <c r="G39" s="24"/>
      <c r="H39" s="8"/>
      <c r="I39" s="26"/>
      <c r="J39" s="28" t="s">
        <v>23</v>
      </c>
      <c r="K39" s="29"/>
      <c r="L39" s="30"/>
      <c r="M39" s="30"/>
      <c r="N39" s="24"/>
      <c r="O39" s="24"/>
    </row>
    <row r="40" ht="19.5" customHeight="1">
      <c r="A40" s="26"/>
      <c r="B40" s="30"/>
      <c r="C40" s="30">
        <v>3.0</v>
      </c>
      <c r="D40" s="24">
        <v>5.0</v>
      </c>
      <c r="E40" s="24">
        <v>80.0</v>
      </c>
      <c r="F40" s="27">
        <v>0.7</v>
      </c>
      <c r="G40" s="30">
        <f>MROUND(F40*$R$15,2.5)</f>
        <v>70</v>
      </c>
      <c r="H40" s="8"/>
      <c r="I40" s="26"/>
      <c r="J40" s="30"/>
      <c r="K40" s="30">
        <v>4.0</v>
      </c>
      <c r="L40" s="24">
        <v>5.0</v>
      </c>
      <c r="M40" s="24">
        <v>85.0</v>
      </c>
      <c r="N40" s="27">
        <v>0.75</v>
      </c>
      <c r="O40" s="30">
        <f>MROUND(N40*$R$15,2.5)</f>
        <v>75</v>
      </c>
    </row>
    <row r="41" ht="19.5" customHeight="1">
      <c r="A41" s="26"/>
      <c r="B41" s="28" t="s">
        <v>25</v>
      </c>
      <c r="C41" s="29"/>
      <c r="D41" s="30"/>
      <c r="E41" s="30"/>
      <c r="F41" s="30"/>
      <c r="G41" s="30"/>
      <c r="H41" s="8"/>
      <c r="I41" s="26"/>
      <c r="J41" s="28" t="s">
        <v>25</v>
      </c>
      <c r="K41" s="29"/>
      <c r="L41" s="30"/>
      <c r="M41" s="30"/>
      <c r="N41" s="30"/>
      <c r="O41" s="30"/>
    </row>
    <row r="42" ht="19.5" customHeight="1">
      <c r="A42" s="26"/>
      <c r="B42" s="30"/>
      <c r="C42" s="30">
        <v>3.0</v>
      </c>
      <c r="D42" s="24">
        <v>5.0</v>
      </c>
      <c r="E42" s="24">
        <v>80.0</v>
      </c>
      <c r="F42" s="27">
        <v>0.7</v>
      </c>
      <c r="G42" s="30">
        <f>MROUND(F42*$R$16,2.5)</f>
        <v>70</v>
      </c>
      <c r="H42" s="8"/>
      <c r="I42" s="26"/>
      <c r="J42" s="30"/>
      <c r="K42" s="30">
        <v>4.0</v>
      </c>
      <c r="L42" s="24">
        <v>5.0</v>
      </c>
      <c r="M42" s="24">
        <v>85.0</v>
      </c>
      <c r="N42" s="27">
        <v>0.75</v>
      </c>
      <c r="O42" s="30">
        <f>MROUND(N42*$R$16,2.5)</f>
        <v>75</v>
      </c>
    </row>
    <row r="43" ht="19.5" customHeight="1">
      <c r="A43" s="26"/>
      <c r="B43" s="37" t="s">
        <v>42</v>
      </c>
      <c r="C43" s="38"/>
      <c r="D43" s="39"/>
      <c r="E43" s="39"/>
      <c r="F43" s="39"/>
      <c r="G43" s="39"/>
      <c r="H43" s="26"/>
      <c r="I43" s="26"/>
      <c r="J43" s="37" t="s">
        <v>42</v>
      </c>
      <c r="K43" s="38"/>
      <c r="L43" s="39"/>
      <c r="M43" s="39"/>
      <c r="N43" s="39"/>
      <c r="O43" s="39"/>
    </row>
    <row r="44" ht="19.5" customHeight="1">
      <c r="A44" s="26"/>
      <c r="B44" s="39"/>
      <c r="C44" s="39">
        <v>4.0</v>
      </c>
      <c r="D44" s="35">
        <v>5.0</v>
      </c>
      <c r="E44" s="35">
        <v>80.0</v>
      </c>
      <c r="F44" s="36">
        <v>0.5</v>
      </c>
      <c r="G44" s="39">
        <f>MROUND(F44*$R$16,2.5)</f>
        <v>50</v>
      </c>
      <c r="H44" s="26"/>
      <c r="I44" s="26"/>
      <c r="J44" s="39"/>
      <c r="K44" s="39">
        <v>5.0</v>
      </c>
      <c r="L44" s="35">
        <v>5.0</v>
      </c>
      <c r="M44" s="35">
        <v>85.0</v>
      </c>
      <c r="N44" s="36">
        <v>0.53</v>
      </c>
      <c r="O44" s="39">
        <f>MROUND(N44*$R$16,2.5)</f>
        <v>52.5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ht="19.5" customHeight="1">
      <c r="A45" s="26"/>
      <c r="B45" s="38" t="s">
        <v>43</v>
      </c>
      <c r="C45" s="38"/>
      <c r="D45" s="39"/>
      <c r="E45" s="39"/>
      <c r="F45" s="50"/>
      <c r="G45" s="39"/>
      <c r="H45" s="26"/>
      <c r="I45" s="26"/>
      <c r="J45" s="38" t="s">
        <v>43</v>
      </c>
      <c r="K45" s="38"/>
      <c r="L45" s="39"/>
      <c r="M45" s="39"/>
      <c r="N45" s="50"/>
      <c r="O45" s="39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ht="19.5" customHeight="1">
      <c r="A46" s="26"/>
      <c r="B46" s="39"/>
      <c r="C46" s="39">
        <v>3.0</v>
      </c>
      <c r="D46" s="51">
        <v>3.0</v>
      </c>
      <c r="E46" s="35">
        <v>80.0</v>
      </c>
      <c r="F46" s="52">
        <v>0.74</v>
      </c>
      <c r="G46" s="39">
        <f>MROUND(F46*$R$13,2.5)</f>
        <v>75</v>
      </c>
      <c r="H46" s="8"/>
      <c r="I46" s="26"/>
      <c r="J46" s="39"/>
      <c r="K46" s="39">
        <v>4.0</v>
      </c>
      <c r="L46" s="51">
        <v>3.0</v>
      </c>
      <c r="M46" s="35">
        <v>85.0</v>
      </c>
      <c r="N46" s="52">
        <v>0.79</v>
      </c>
      <c r="O46" s="39">
        <f>MROUND(N46*$R$13,2.5)</f>
        <v>80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ht="19.5" customHeight="1">
      <c r="A47" s="13" t="s">
        <v>44</v>
      </c>
      <c r="B47" s="4"/>
      <c r="C47" s="4"/>
      <c r="D47" s="4"/>
      <c r="E47" s="4"/>
      <c r="F47" s="4"/>
      <c r="G47" s="5"/>
      <c r="H47" s="8"/>
      <c r="I47" s="13" t="s">
        <v>45</v>
      </c>
      <c r="J47" s="4"/>
      <c r="K47" s="4"/>
      <c r="L47" s="4"/>
      <c r="M47" s="4"/>
      <c r="N47" s="4"/>
      <c r="O47" s="5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ht="19.5" customHeight="1">
      <c r="A48" s="16" t="s">
        <v>46</v>
      </c>
      <c r="B48" s="15" t="s">
        <v>8</v>
      </c>
      <c r="C48" s="8" t="s">
        <v>9</v>
      </c>
      <c r="D48" s="8" t="s">
        <v>10</v>
      </c>
      <c r="E48" s="8" t="s">
        <v>11</v>
      </c>
      <c r="F48" s="8" t="s">
        <v>12</v>
      </c>
      <c r="G48" s="15" t="s">
        <v>13</v>
      </c>
      <c r="H48" s="8"/>
      <c r="I48" s="16" t="s">
        <v>47</v>
      </c>
      <c r="J48" s="15" t="s">
        <v>8</v>
      </c>
      <c r="K48" s="8" t="s">
        <v>9</v>
      </c>
      <c r="L48" s="8" t="s">
        <v>10</v>
      </c>
      <c r="M48" s="8" t="s">
        <v>11</v>
      </c>
      <c r="N48" s="8" t="s">
        <v>12</v>
      </c>
      <c r="O48" s="15" t="s">
        <v>13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9.5" customHeight="1">
      <c r="A49" s="18" t="s">
        <v>17</v>
      </c>
      <c r="H49" s="8"/>
      <c r="I49" s="18" t="s">
        <v>17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9.5" customHeight="1">
      <c r="A50" s="1"/>
      <c r="B50" s="21" t="s">
        <v>19</v>
      </c>
      <c r="C50" s="22"/>
      <c r="D50" s="23"/>
      <c r="E50" s="24"/>
      <c r="F50" s="24"/>
      <c r="G50" s="23"/>
      <c r="H50" s="8"/>
      <c r="I50" s="1"/>
      <c r="J50" s="21" t="s">
        <v>19</v>
      </c>
      <c r="K50" s="22"/>
      <c r="L50" s="23"/>
      <c r="M50" s="24"/>
      <c r="N50" s="24"/>
      <c r="O50" s="2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9.5" customHeight="1">
      <c r="A51" s="26"/>
      <c r="B51" s="24"/>
      <c r="C51" s="24">
        <v>2.0</v>
      </c>
      <c r="D51" s="24">
        <v>8.0</v>
      </c>
      <c r="E51" s="24">
        <v>75.0</v>
      </c>
      <c r="F51" s="27">
        <v>0.6</v>
      </c>
      <c r="G51" s="24">
        <f>MROUND(F51*$R$14,2.5)</f>
        <v>60</v>
      </c>
      <c r="H51" s="8"/>
      <c r="I51" s="26"/>
      <c r="J51" s="24"/>
      <c r="K51" s="24">
        <v>3.0</v>
      </c>
      <c r="L51" s="24" t="s">
        <v>48</v>
      </c>
      <c r="M51" s="24" t="s">
        <v>49</v>
      </c>
      <c r="N51" s="27">
        <v>0.7</v>
      </c>
      <c r="O51" s="24">
        <f>MROUND(N51*$R$14,2.5)</f>
        <v>70</v>
      </c>
      <c r="P51" s="2" t="s">
        <v>50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9.5" customHeight="1">
      <c r="A52" s="26"/>
      <c r="B52" s="29" t="s">
        <v>22</v>
      </c>
      <c r="C52" s="29"/>
      <c r="D52" s="30"/>
      <c r="E52" s="30"/>
      <c r="F52" s="24"/>
      <c r="G52" s="24"/>
      <c r="H52" s="26"/>
      <c r="I52" s="26"/>
      <c r="J52" s="29" t="s">
        <v>22</v>
      </c>
      <c r="K52" s="29"/>
      <c r="L52" s="30"/>
      <c r="M52" s="30"/>
      <c r="N52" s="24"/>
      <c r="O52" s="2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9.5" customHeight="1">
      <c r="A53" s="26"/>
      <c r="B53" s="30"/>
      <c r="C53" s="30">
        <v>2.0</v>
      </c>
      <c r="D53" s="24">
        <v>3.0</v>
      </c>
      <c r="E53" s="24">
        <v>75.0</v>
      </c>
      <c r="F53" s="27">
        <v>0.7</v>
      </c>
      <c r="G53" s="30">
        <f>MROUND(F53*$R$11,2.5)</f>
        <v>140</v>
      </c>
      <c r="H53" s="2"/>
      <c r="I53" s="26"/>
      <c r="J53" s="30"/>
      <c r="K53" s="30">
        <v>1.0</v>
      </c>
      <c r="L53" s="24">
        <v>3.0</v>
      </c>
      <c r="M53" s="24" t="s">
        <v>49</v>
      </c>
      <c r="N53" s="27"/>
      <c r="O53" s="23" t="s">
        <v>51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9.5" customHeight="1">
      <c r="A54" s="1"/>
      <c r="B54" s="32" t="s">
        <v>24</v>
      </c>
      <c r="C54" s="33"/>
      <c r="D54" s="34"/>
      <c r="E54" s="35"/>
      <c r="F54" s="35"/>
      <c r="G54" s="34"/>
      <c r="H54" s="2"/>
      <c r="I54" s="1"/>
      <c r="J54" s="32" t="s">
        <v>24</v>
      </c>
      <c r="K54" s="33"/>
      <c r="L54" s="34"/>
      <c r="M54" s="35"/>
      <c r="N54" s="35"/>
      <c r="O54" s="3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9.5" customHeight="1">
      <c r="A55" s="26"/>
      <c r="B55" s="35"/>
      <c r="C55" s="35">
        <v>2.0</v>
      </c>
      <c r="D55" s="35">
        <v>3.0</v>
      </c>
      <c r="E55" s="35">
        <v>75.0</v>
      </c>
      <c r="F55" s="36">
        <v>0.45</v>
      </c>
      <c r="G55" s="35">
        <f>MROUND(F55*$R$14,2.5)</f>
        <v>45</v>
      </c>
      <c r="H55" s="2"/>
      <c r="I55" s="26"/>
      <c r="J55" s="35"/>
      <c r="K55" s="35">
        <v>5.0</v>
      </c>
      <c r="L55" s="35">
        <v>3.0</v>
      </c>
      <c r="M55" s="35">
        <v>90.0</v>
      </c>
      <c r="N55" s="36">
        <v>0.57</v>
      </c>
      <c r="O55" s="35">
        <f>MROUND(N55*$R$14,2.5)</f>
        <v>57.5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9.5" customHeight="1">
      <c r="A56" s="2"/>
      <c r="B56" s="38" t="s">
        <v>26</v>
      </c>
      <c r="C56" s="38"/>
      <c r="D56" s="39"/>
      <c r="E56" s="39"/>
      <c r="F56" s="35"/>
      <c r="G56" s="35"/>
      <c r="H56" s="2"/>
      <c r="I56" s="2"/>
      <c r="J56" s="38" t="s">
        <v>26</v>
      </c>
      <c r="K56" s="38"/>
      <c r="L56" s="39"/>
      <c r="M56" s="39"/>
      <c r="N56" s="35"/>
      <c r="O56" s="35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9.5" customHeight="1">
      <c r="A57" s="2"/>
      <c r="B57" s="39"/>
      <c r="C57" s="39">
        <v>4.0</v>
      </c>
      <c r="D57" s="35">
        <v>2.0</v>
      </c>
      <c r="E57" s="35">
        <v>75.0</v>
      </c>
      <c r="F57" s="36">
        <v>0.65</v>
      </c>
      <c r="G57" s="39">
        <f>MROUND(F57*$R$11,2.5)</f>
        <v>130</v>
      </c>
      <c r="H57" s="2"/>
      <c r="I57" s="2"/>
      <c r="J57" s="39"/>
      <c r="K57" s="39">
        <v>7.0</v>
      </c>
      <c r="L57" s="35">
        <v>2.0</v>
      </c>
      <c r="M57" s="35">
        <v>90.0</v>
      </c>
      <c r="N57" s="36">
        <v>0.75</v>
      </c>
      <c r="O57" s="39">
        <f>MROUND(N57*$R$11,2.5)</f>
        <v>150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9.5" customHeight="1">
      <c r="A58" s="42" t="s">
        <v>31</v>
      </c>
      <c r="B58" s="43"/>
      <c r="C58" s="43"/>
      <c r="D58" s="43"/>
      <c r="E58" s="43"/>
      <c r="F58" s="43"/>
      <c r="G58" s="43"/>
      <c r="I58" s="42" t="s">
        <v>31</v>
      </c>
      <c r="J58" s="43"/>
      <c r="K58" s="43"/>
      <c r="L58" s="43"/>
      <c r="M58" s="43"/>
      <c r="N58" s="43"/>
      <c r="O58" s="43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9.5" customHeight="1">
      <c r="A59" s="26"/>
      <c r="B59" s="37" t="s">
        <v>52</v>
      </c>
      <c r="C59" s="38"/>
      <c r="D59" s="39"/>
      <c r="E59" s="39"/>
      <c r="F59" s="39"/>
      <c r="G59" s="39"/>
      <c r="H59" s="2"/>
      <c r="I59" s="26"/>
      <c r="J59" s="37" t="s">
        <v>52</v>
      </c>
      <c r="K59" s="38"/>
      <c r="L59" s="39"/>
      <c r="M59" s="39"/>
      <c r="N59" s="39"/>
      <c r="O59" s="39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9.5" customHeight="1">
      <c r="A60" s="26"/>
      <c r="B60" s="39"/>
      <c r="C60" s="39">
        <v>2.0</v>
      </c>
      <c r="D60" s="35">
        <v>3.0</v>
      </c>
      <c r="E60" s="35">
        <v>75.0</v>
      </c>
      <c r="F60" s="36">
        <v>0.55</v>
      </c>
      <c r="G60" s="39">
        <f>MROUND(F60*$R$16,2.5)</f>
        <v>55</v>
      </c>
      <c r="H60" s="2"/>
      <c r="I60" s="26"/>
      <c r="J60" s="39"/>
      <c r="K60" s="39">
        <v>5.0</v>
      </c>
      <c r="L60" s="35">
        <v>3.0</v>
      </c>
      <c r="M60" s="35">
        <v>90.0</v>
      </c>
      <c r="N60" s="36">
        <v>0.67</v>
      </c>
      <c r="O60" s="39">
        <f>MROUND(N60*$R$16,2.5)</f>
        <v>67.5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9.5" customHeight="1">
      <c r="A61" s="26"/>
      <c r="B61" s="28" t="s">
        <v>23</v>
      </c>
      <c r="C61" s="29"/>
      <c r="D61" s="30"/>
      <c r="E61" s="30"/>
      <c r="F61" s="24"/>
      <c r="G61" s="24"/>
      <c r="I61" s="26"/>
      <c r="J61" s="28" t="s">
        <v>23</v>
      </c>
      <c r="K61" s="29"/>
      <c r="L61" s="30"/>
      <c r="M61" s="30"/>
      <c r="N61" s="24"/>
      <c r="O61" s="2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9.5" customHeight="1">
      <c r="A62" s="26"/>
      <c r="B62" s="30"/>
      <c r="C62" s="30">
        <v>2.0</v>
      </c>
      <c r="D62" s="24">
        <v>8.0</v>
      </c>
      <c r="E62" s="24">
        <v>75.0</v>
      </c>
      <c r="F62" s="27">
        <v>0.6</v>
      </c>
      <c r="G62" s="30">
        <f>MROUND(F62*$R$15,2.5)</f>
        <v>60</v>
      </c>
      <c r="I62" s="26"/>
      <c r="J62" s="30"/>
      <c r="K62" s="24">
        <v>3.0</v>
      </c>
      <c r="L62" s="24" t="s">
        <v>48</v>
      </c>
      <c r="M62" s="24" t="s">
        <v>49</v>
      </c>
      <c r="N62" s="27">
        <v>0.7</v>
      </c>
      <c r="O62" s="30">
        <f>MROUND(N62*$R$15,2.5)</f>
        <v>70</v>
      </c>
      <c r="P62" s="2" t="s">
        <v>50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9.5" customHeight="1">
      <c r="A63" s="26"/>
      <c r="B63" s="37" t="s">
        <v>33</v>
      </c>
      <c r="C63" s="38"/>
      <c r="D63" s="39"/>
      <c r="E63" s="39"/>
      <c r="F63" s="35"/>
      <c r="G63" s="35"/>
      <c r="I63" s="26"/>
      <c r="J63" s="37" t="s">
        <v>33</v>
      </c>
      <c r="K63" s="38"/>
      <c r="L63" s="39"/>
      <c r="M63" s="39"/>
      <c r="N63" s="35"/>
      <c r="O63" s="35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9.5" customHeight="1">
      <c r="A64" s="26"/>
      <c r="B64" s="39"/>
      <c r="C64" s="39">
        <v>2.0</v>
      </c>
      <c r="D64" s="35">
        <v>3.0</v>
      </c>
      <c r="E64" s="35">
        <v>75.0</v>
      </c>
      <c r="F64" s="36">
        <v>0.6</v>
      </c>
      <c r="G64" s="39">
        <f>MROUND(F64*$R$15,2.5)</f>
        <v>60</v>
      </c>
      <c r="I64" s="26"/>
      <c r="J64" s="39"/>
      <c r="K64" s="39">
        <v>5.0</v>
      </c>
      <c r="L64" s="35">
        <v>3.0</v>
      </c>
      <c r="M64" s="35">
        <v>90.0</v>
      </c>
      <c r="N64" s="36">
        <v>0.7</v>
      </c>
      <c r="O64" s="39">
        <f>MROUND(N64*$R$15,2.5)</f>
        <v>70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9.5" customHeight="1">
      <c r="A65" s="26"/>
      <c r="B65" s="29" t="s">
        <v>34</v>
      </c>
      <c r="C65" s="29"/>
      <c r="D65" s="24"/>
      <c r="E65" s="24"/>
      <c r="F65" s="30"/>
      <c r="G65" s="24"/>
      <c r="I65" s="26"/>
      <c r="J65" s="29" t="s">
        <v>34</v>
      </c>
      <c r="K65" s="29"/>
      <c r="L65" s="24"/>
      <c r="M65" s="24"/>
      <c r="N65" s="30"/>
      <c r="O65" s="2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9.5" customHeight="1">
      <c r="A66" s="26"/>
      <c r="B66" s="30"/>
      <c r="C66" s="30">
        <v>2.0</v>
      </c>
      <c r="D66" s="30">
        <v>3.0</v>
      </c>
      <c r="E66" s="24">
        <v>75.0</v>
      </c>
      <c r="F66" s="48">
        <v>0.7</v>
      </c>
      <c r="G66" s="24">
        <f>MROUND(F66*$R$12,2.5)</f>
        <v>70</v>
      </c>
      <c r="I66" s="26"/>
      <c r="J66" s="30"/>
      <c r="K66" s="30">
        <v>1.0</v>
      </c>
      <c r="L66" s="24">
        <v>3.0</v>
      </c>
      <c r="M66" s="24" t="s">
        <v>49</v>
      </c>
      <c r="N66" s="27"/>
      <c r="O66" s="23" t="s">
        <v>51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9.5" customHeight="1">
      <c r="A67" s="42" t="s">
        <v>35</v>
      </c>
      <c r="B67" s="43"/>
      <c r="C67" s="43"/>
      <c r="D67" s="43"/>
      <c r="E67" s="43"/>
      <c r="F67" s="43"/>
      <c r="G67" s="43"/>
      <c r="I67" s="42" t="s">
        <v>35</v>
      </c>
      <c r="J67" s="43"/>
      <c r="K67" s="43"/>
      <c r="L67" s="43"/>
      <c r="M67" s="43"/>
      <c r="N67" s="43"/>
      <c r="O67" s="4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9.5" customHeight="1">
      <c r="A68" s="26"/>
      <c r="B68" s="28" t="s">
        <v>19</v>
      </c>
      <c r="C68" s="29"/>
      <c r="D68" s="30"/>
      <c r="E68" s="30"/>
      <c r="F68" s="24"/>
      <c r="G68" s="24"/>
      <c r="I68" s="26"/>
      <c r="J68" s="28" t="s">
        <v>19</v>
      </c>
      <c r="K68" s="29"/>
      <c r="L68" s="30"/>
      <c r="M68" s="30"/>
      <c r="N68" s="24"/>
      <c r="O68" s="2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9.5" customHeight="1">
      <c r="A69" s="26"/>
      <c r="B69" s="30"/>
      <c r="C69" s="30">
        <v>2.0</v>
      </c>
      <c r="D69" s="24">
        <v>5.0</v>
      </c>
      <c r="E69" s="24">
        <v>75.0</v>
      </c>
      <c r="F69" s="27">
        <v>0.66</v>
      </c>
      <c r="G69" s="24">
        <f>MROUND(F69*$R$14,2.5)</f>
        <v>65</v>
      </c>
      <c r="I69" s="26"/>
      <c r="J69" s="30"/>
      <c r="K69" s="30">
        <v>1.0</v>
      </c>
      <c r="L69" s="24">
        <v>5.0</v>
      </c>
      <c r="M69" s="24" t="s">
        <v>49</v>
      </c>
      <c r="N69" s="27"/>
      <c r="O69" s="23" t="s">
        <v>53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9.5" customHeight="1">
      <c r="A70" s="26"/>
      <c r="B70" s="29" t="s">
        <v>22</v>
      </c>
      <c r="C70" s="29"/>
      <c r="D70" s="30"/>
      <c r="E70" s="30"/>
      <c r="F70" s="24"/>
      <c r="G70" s="24"/>
      <c r="I70" s="26"/>
      <c r="J70" s="29" t="s">
        <v>22</v>
      </c>
      <c r="K70" s="29"/>
      <c r="L70" s="30"/>
      <c r="M70" s="30"/>
      <c r="N70" s="24"/>
      <c r="O70" s="2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9.5" customHeight="1">
      <c r="A71" s="26"/>
      <c r="B71" s="30"/>
      <c r="C71" s="30">
        <v>5.0</v>
      </c>
      <c r="D71" s="24">
        <v>1.0</v>
      </c>
      <c r="E71" s="24">
        <v>70.0</v>
      </c>
      <c r="F71" s="27">
        <v>0.7</v>
      </c>
      <c r="G71" s="30">
        <f>MROUND(F71*$R$11,2.5)</f>
        <v>140</v>
      </c>
      <c r="I71" s="26"/>
      <c r="J71" s="30"/>
      <c r="K71" s="30">
        <v>7.0</v>
      </c>
      <c r="L71" s="24">
        <v>1.0</v>
      </c>
      <c r="M71" s="24">
        <v>85.0</v>
      </c>
      <c r="N71" s="27">
        <v>0.79</v>
      </c>
      <c r="O71" s="30">
        <f>MROUND(N71*$R$11,2.5)</f>
        <v>157.5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6"/>
      <c r="B72" s="38" t="s">
        <v>39</v>
      </c>
      <c r="C72" s="38"/>
      <c r="D72" s="39"/>
      <c r="E72" s="39"/>
      <c r="F72" s="50"/>
      <c r="G72" s="39"/>
      <c r="I72" s="26"/>
      <c r="J72" s="38" t="s">
        <v>39</v>
      </c>
      <c r="K72" s="38"/>
      <c r="L72" s="39"/>
      <c r="M72" s="39"/>
      <c r="N72" s="50"/>
      <c r="O72" s="39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6"/>
      <c r="B73" s="39"/>
      <c r="C73" s="39">
        <v>3.0</v>
      </c>
      <c r="D73" s="51">
        <v>2.0</v>
      </c>
      <c r="E73" s="35">
        <v>75.0</v>
      </c>
      <c r="F73" s="52">
        <v>0.6</v>
      </c>
      <c r="G73" s="39">
        <f>MROUND(F73*$R$12,2.5)</f>
        <v>60</v>
      </c>
      <c r="I73" s="26"/>
      <c r="J73" s="39"/>
      <c r="K73" s="39">
        <v>5.0</v>
      </c>
      <c r="L73" s="51">
        <v>2.0</v>
      </c>
      <c r="M73" s="35">
        <v>90.0</v>
      </c>
      <c r="N73" s="52">
        <v>0.7</v>
      </c>
      <c r="O73" s="39">
        <f>MROUND(N73*$R$12,2.5)</f>
        <v>70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6"/>
      <c r="B74" s="29" t="s">
        <v>40</v>
      </c>
      <c r="C74" s="29"/>
      <c r="D74" s="30"/>
      <c r="E74" s="30"/>
      <c r="F74" s="24"/>
      <c r="G74" s="24"/>
      <c r="H74" s="49"/>
      <c r="I74" s="26"/>
      <c r="J74" s="29" t="s">
        <v>40</v>
      </c>
      <c r="K74" s="29"/>
      <c r="L74" s="30"/>
      <c r="M74" s="30"/>
      <c r="N74" s="24"/>
      <c r="O74" s="2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6"/>
      <c r="B75" s="30"/>
      <c r="C75" s="30">
        <v>5.0</v>
      </c>
      <c r="D75" s="24">
        <v>1.0</v>
      </c>
      <c r="E75" s="24">
        <v>75.0</v>
      </c>
      <c r="F75" s="27">
        <v>0.7</v>
      </c>
      <c r="G75" s="30">
        <f>MROUND(F75*$R$11,2.5)</f>
        <v>140</v>
      </c>
      <c r="H75" s="8"/>
      <c r="I75" s="26"/>
      <c r="J75" s="30"/>
      <c r="K75" s="30">
        <v>1.0</v>
      </c>
      <c r="L75" s="24">
        <v>1.0</v>
      </c>
      <c r="M75" s="24" t="s">
        <v>49</v>
      </c>
      <c r="N75" s="27"/>
      <c r="O75" s="23" t="s">
        <v>54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42" t="s">
        <v>41</v>
      </c>
      <c r="B76" s="43"/>
      <c r="C76" s="43"/>
      <c r="D76" s="43"/>
      <c r="E76" s="43"/>
      <c r="F76" s="43"/>
      <c r="G76" s="43"/>
      <c r="I76" s="42" t="s">
        <v>41</v>
      </c>
      <c r="J76" s="43"/>
      <c r="K76" s="43"/>
      <c r="L76" s="43"/>
      <c r="M76" s="43"/>
      <c r="N76" s="43"/>
      <c r="O76" s="4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6"/>
      <c r="B77" s="28" t="s">
        <v>23</v>
      </c>
      <c r="C77" s="29"/>
      <c r="D77" s="30"/>
      <c r="E77" s="30"/>
      <c r="F77" s="24"/>
      <c r="G77" s="24"/>
      <c r="I77" s="26"/>
      <c r="J77" s="28" t="s">
        <v>23</v>
      </c>
      <c r="K77" s="29"/>
      <c r="L77" s="30"/>
      <c r="M77" s="30"/>
      <c r="N77" s="24"/>
      <c r="O77" s="2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6"/>
      <c r="B78" s="30"/>
      <c r="C78" s="30">
        <v>2.0</v>
      </c>
      <c r="D78" s="24">
        <v>5.0</v>
      </c>
      <c r="E78" s="24">
        <v>75.0</v>
      </c>
      <c r="F78" s="27">
        <v>0.66</v>
      </c>
      <c r="G78" s="30">
        <f>MROUND(F78*$R$15,2.5)</f>
        <v>65</v>
      </c>
      <c r="I78" s="26"/>
      <c r="J78" s="30"/>
      <c r="K78" s="30">
        <v>1.0</v>
      </c>
      <c r="L78" s="24">
        <v>5.0</v>
      </c>
      <c r="M78" s="24" t="s">
        <v>49</v>
      </c>
      <c r="N78" s="27"/>
      <c r="O78" s="23" t="s">
        <v>53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6"/>
      <c r="B79" s="28" t="s">
        <v>25</v>
      </c>
      <c r="C79" s="29"/>
      <c r="D79" s="30"/>
      <c r="E79" s="30"/>
      <c r="F79" s="30"/>
      <c r="G79" s="30"/>
      <c r="I79" s="26"/>
      <c r="J79" s="28" t="s">
        <v>25</v>
      </c>
      <c r="K79" s="29"/>
      <c r="L79" s="30"/>
      <c r="M79" s="30"/>
      <c r="N79" s="30"/>
      <c r="O79" s="30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6"/>
      <c r="B80" s="30"/>
      <c r="C80" s="30">
        <v>2.0</v>
      </c>
      <c r="D80" s="24">
        <v>5.0</v>
      </c>
      <c r="E80" s="24">
        <v>75.0</v>
      </c>
      <c r="F80" s="27">
        <v>0.66</v>
      </c>
      <c r="G80" s="30">
        <f>MROUND(F80*$R$16,2.5)</f>
        <v>65</v>
      </c>
      <c r="I80" s="26"/>
      <c r="J80" s="30"/>
      <c r="K80" s="30">
        <v>1.0</v>
      </c>
      <c r="L80" s="24">
        <v>5.0</v>
      </c>
      <c r="M80" s="24" t="s">
        <v>49</v>
      </c>
      <c r="N80" s="27"/>
      <c r="O80" s="23" t="s">
        <v>53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6"/>
      <c r="B81" s="37" t="s">
        <v>42</v>
      </c>
      <c r="C81" s="38"/>
      <c r="D81" s="39"/>
      <c r="E81" s="39"/>
      <c r="F81" s="39"/>
      <c r="G81" s="39"/>
      <c r="H81" s="2"/>
      <c r="I81" s="26"/>
      <c r="J81" s="37" t="s">
        <v>42</v>
      </c>
      <c r="K81" s="38"/>
      <c r="L81" s="39"/>
      <c r="M81" s="39"/>
      <c r="N81" s="39"/>
      <c r="O81" s="39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6"/>
      <c r="B82" s="39"/>
      <c r="C82" s="39">
        <v>3.0</v>
      </c>
      <c r="D82" s="35">
        <v>5.0</v>
      </c>
      <c r="E82" s="35">
        <v>75.0</v>
      </c>
      <c r="F82" s="36">
        <v>0.48</v>
      </c>
      <c r="G82" s="39">
        <f>MROUND(F82*$R$16,2.5)</f>
        <v>47.5</v>
      </c>
      <c r="H82" s="2"/>
      <c r="I82" s="26"/>
      <c r="J82" s="39"/>
      <c r="K82" s="39">
        <v>6.0</v>
      </c>
      <c r="L82" s="35">
        <v>5.0</v>
      </c>
      <c r="M82" s="35">
        <v>90.0</v>
      </c>
      <c r="N82" s="36">
        <v>0.55</v>
      </c>
      <c r="O82" s="39">
        <f>MROUND(N82*$R$16,2.5)</f>
        <v>55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6"/>
      <c r="B83" s="38" t="s">
        <v>43</v>
      </c>
      <c r="C83" s="38"/>
      <c r="D83" s="39"/>
      <c r="E83" s="39"/>
      <c r="F83" s="50"/>
      <c r="G83" s="39"/>
      <c r="I83" s="26"/>
      <c r="J83" s="38" t="s">
        <v>43</v>
      </c>
      <c r="K83" s="38"/>
      <c r="L83" s="39"/>
      <c r="M83" s="39"/>
      <c r="N83" s="50"/>
      <c r="O83" s="39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ht="15.75" customHeight="1">
      <c r="A84" s="26"/>
      <c r="B84" s="39"/>
      <c r="C84" s="39">
        <v>2.0</v>
      </c>
      <c r="D84" s="51">
        <v>3.0</v>
      </c>
      <c r="E84" s="35">
        <v>75.0</v>
      </c>
      <c r="F84" s="52">
        <v>0.7</v>
      </c>
      <c r="G84" s="39">
        <f>MROUND(F84*$R$13,2.5)</f>
        <v>70</v>
      </c>
      <c r="I84" s="26"/>
      <c r="J84" s="39"/>
      <c r="K84" s="39">
        <v>1.0</v>
      </c>
      <c r="L84" s="35">
        <v>3.0</v>
      </c>
      <c r="M84" s="35" t="s">
        <v>49</v>
      </c>
      <c r="N84" s="36"/>
      <c r="O84" s="34" t="s">
        <v>51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ht="15.75" customHeight="1"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ht="15.75" customHeight="1"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ht="15.75" customHeight="1"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ht="15.75" customHeight="1"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ht="15.75" customHeight="1"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ht="15.75" customHeight="1"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ht="15.75" customHeight="1"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ht="15.75" customHeight="1"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ht="15.75" customHeight="1"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ht="15.75" customHeight="1"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A1:O1"/>
    <mergeCell ref="A2:O2"/>
    <mergeCell ref="A3:B3"/>
    <mergeCell ref="A4:O4"/>
    <mergeCell ref="A7:O7"/>
    <mergeCell ref="A9:G9"/>
    <mergeCell ref="I9:O9"/>
    <mergeCell ref="A11:G11"/>
    <mergeCell ref="I11:O11"/>
    <mergeCell ref="A20:G20"/>
    <mergeCell ref="I20:O20"/>
    <mergeCell ref="A29:G29"/>
    <mergeCell ref="I29:O29"/>
    <mergeCell ref="I38:O38"/>
    <mergeCell ref="A67:G67"/>
    <mergeCell ref="I67:O67"/>
    <mergeCell ref="A76:G76"/>
    <mergeCell ref="I76:O76"/>
    <mergeCell ref="A38:G38"/>
    <mergeCell ref="A47:G47"/>
    <mergeCell ref="I47:O47"/>
    <mergeCell ref="A49:G49"/>
    <mergeCell ref="I49:O49"/>
    <mergeCell ref="A58:G58"/>
    <mergeCell ref="I58:O58"/>
  </mergeCells>
  <hyperlinks>
    <hyperlink r:id="rId1" ref="A3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7" width="12.5"/>
    <col customWidth="1" min="8" max="8" width="7.5"/>
    <col customWidth="1" min="9" max="9" width="20.0"/>
    <col customWidth="1" min="10" max="15" width="11.5"/>
    <col customWidth="1" min="16" max="16" width="7.5"/>
    <col customWidth="1" min="17" max="18" width="18.5"/>
    <col customWidth="1" min="19" max="19" width="9.63"/>
    <col customWidth="1" min="20" max="20" width="13.75"/>
    <col customWidth="1" min="21" max="26" width="7.63"/>
  </cols>
  <sheetData>
    <row r="1" ht="87.75" customHeight="1">
      <c r="A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9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6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9" t="s">
        <v>2</v>
      </c>
      <c r="P4" s="8"/>
      <c r="Q4" s="8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8"/>
      <c r="B5" s="2"/>
      <c r="C5" s="2"/>
      <c r="D5" s="2"/>
      <c r="E5" s="10"/>
      <c r="F5" s="10"/>
      <c r="G5" s="11" t="s">
        <v>3</v>
      </c>
      <c r="H5" s="10" t="s">
        <v>4</v>
      </c>
      <c r="I5" s="10"/>
      <c r="J5" s="10"/>
      <c r="K5" s="10"/>
      <c r="L5" s="10"/>
      <c r="M5" s="10"/>
      <c r="N5" s="10"/>
      <c r="O5" s="10"/>
      <c r="P5" s="10"/>
      <c r="Q5" s="10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2"/>
      <c r="S6" s="2"/>
      <c r="T6" s="2"/>
      <c r="U6" s="2"/>
      <c r="V6" s="2"/>
      <c r="W6" s="2"/>
      <c r="X6" s="2"/>
      <c r="Y6" s="2"/>
      <c r="Z6" s="2"/>
    </row>
    <row r="7" ht="6.0" customHeight="1">
      <c r="A7" s="1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8"/>
      <c r="Q7" s="8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3" t="s">
        <v>5</v>
      </c>
      <c r="B9" s="4"/>
      <c r="C9" s="4"/>
      <c r="D9" s="4"/>
      <c r="E9" s="4"/>
      <c r="F9" s="4"/>
      <c r="G9" s="5"/>
      <c r="H9" s="8"/>
      <c r="I9" s="13" t="s">
        <v>6</v>
      </c>
      <c r="J9" s="4"/>
      <c r="K9" s="4"/>
      <c r="L9" s="4"/>
      <c r="M9" s="4"/>
      <c r="N9" s="4"/>
      <c r="O9" s="5"/>
      <c r="P9" s="8"/>
      <c r="Q9" s="8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4" t="s">
        <v>7</v>
      </c>
      <c r="B10" s="15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15" t="s">
        <v>13</v>
      </c>
      <c r="H10" s="8"/>
      <c r="I10" s="16" t="s">
        <v>14</v>
      </c>
      <c r="J10" s="15" t="s">
        <v>8</v>
      </c>
      <c r="K10" s="8" t="s">
        <v>9</v>
      </c>
      <c r="L10" s="8" t="s">
        <v>10</v>
      </c>
      <c r="M10" s="8" t="s">
        <v>11</v>
      </c>
      <c r="N10" s="8" t="s">
        <v>12</v>
      </c>
      <c r="O10" s="15" t="s">
        <v>13</v>
      </c>
      <c r="P10" s="2"/>
      <c r="Q10" s="17" t="s">
        <v>15</v>
      </c>
      <c r="R10" s="17" t="s">
        <v>16</v>
      </c>
      <c r="S10" s="2"/>
      <c r="T10" s="2"/>
      <c r="U10" s="2"/>
      <c r="V10" s="2"/>
      <c r="W10" s="2"/>
      <c r="X10" s="2"/>
      <c r="Y10" s="2"/>
      <c r="Z10" s="2"/>
    </row>
    <row r="11" ht="19.5" customHeight="1">
      <c r="A11" s="18" t="s">
        <v>17</v>
      </c>
      <c r="H11" s="8"/>
      <c r="I11" s="18" t="s">
        <v>17</v>
      </c>
      <c r="P11" s="2"/>
      <c r="Q11" s="19" t="s">
        <v>18</v>
      </c>
      <c r="R11" s="20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"/>
      <c r="B12" s="21" t="s">
        <v>19</v>
      </c>
      <c r="C12" s="22"/>
      <c r="D12" s="23"/>
      <c r="E12" s="24"/>
      <c r="F12" s="24"/>
      <c r="G12" s="23"/>
      <c r="H12" s="8"/>
      <c r="I12" s="1"/>
      <c r="J12" s="21" t="s">
        <v>19</v>
      </c>
      <c r="K12" s="22"/>
      <c r="L12" s="23"/>
      <c r="M12" s="24"/>
      <c r="N12" s="24"/>
      <c r="O12" s="23"/>
      <c r="P12" s="2"/>
      <c r="Q12" s="19" t="s">
        <v>20</v>
      </c>
      <c r="R12" s="25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6"/>
      <c r="B13" s="24"/>
      <c r="C13" s="24">
        <v>3.0</v>
      </c>
      <c r="D13" s="24">
        <v>5.0</v>
      </c>
      <c r="E13" s="24">
        <v>82.5</v>
      </c>
      <c r="F13" s="27">
        <v>0.72</v>
      </c>
      <c r="G13" s="24">
        <f>MROUND(F13*$R$14,2.5)</f>
        <v>0</v>
      </c>
      <c r="H13" s="8"/>
      <c r="I13" s="26"/>
      <c r="J13" s="24"/>
      <c r="K13" s="24">
        <v>4.0</v>
      </c>
      <c r="L13" s="24">
        <v>5.0</v>
      </c>
      <c r="M13" s="24">
        <v>87.5</v>
      </c>
      <c r="N13" s="27">
        <v>0.77</v>
      </c>
      <c r="O13" s="24">
        <f>MROUND(N13*$R$14,2.5)</f>
        <v>0</v>
      </c>
      <c r="P13" s="2"/>
      <c r="Q13" s="19" t="s">
        <v>21</v>
      </c>
      <c r="R13" s="25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6"/>
      <c r="B14" s="29" t="s">
        <v>22</v>
      </c>
      <c r="C14" s="29"/>
      <c r="D14" s="30"/>
      <c r="E14" s="30"/>
      <c r="F14" s="24"/>
      <c r="G14" s="24"/>
      <c r="H14" s="26"/>
      <c r="I14" s="26"/>
      <c r="J14" s="29" t="s">
        <v>22</v>
      </c>
      <c r="K14" s="29"/>
      <c r="L14" s="30"/>
      <c r="M14" s="30"/>
      <c r="N14" s="24"/>
      <c r="O14" s="24"/>
      <c r="P14" s="2"/>
      <c r="Q14" s="31" t="s">
        <v>19</v>
      </c>
      <c r="R14" s="25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6"/>
      <c r="B15" s="30"/>
      <c r="C15" s="30">
        <v>3.0</v>
      </c>
      <c r="D15" s="24">
        <v>2.0</v>
      </c>
      <c r="E15" s="24">
        <v>82.5</v>
      </c>
      <c r="F15" s="27">
        <v>0.79</v>
      </c>
      <c r="G15" s="30">
        <f>MROUND(F15*$R$11,2.5)</f>
        <v>0</v>
      </c>
      <c r="H15" s="26"/>
      <c r="I15" s="26"/>
      <c r="J15" s="30"/>
      <c r="K15" s="30">
        <v>4.0</v>
      </c>
      <c r="L15" s="24">
        <v>2.0</v>
      </c>
      <c r="M15" s="24">
        <v>87.5</v>
      </c>
      <c r="N15" s="27">
        <v>0.83</v>
      </c>
      <c r="O15" s="30">
        <f>MROUND(N15*$R$11,2.5)</f>
        <v>0</v>
      </c>
      <c r="P15" s="2"/>
      <c r="Q15" s="31" t="s">
        <v>23</v>
      </c>
      <c r="R15" s="25"/>
      <c r="S15" s="2"/>
      <c r="T15" s="2"/>
      <c r="U15" s="2"/>
      <c r="V15" s="2"/>
      <c r="W15" s="2"/>
      <c r="X15" s="2"/>
      <c r="Y15" s="2"/>
      <c r="Z15" s="2"/>
    </row>
    <row r="16" ht="19.5" customHeight="1">
      <c r="A16" s="1"/>
      <c r="B16" s="32" t="s">
        <v>24</v>
      </c>
      <c r="C16" s="33"/>
      <c r="D16" s="34"/>
      <c r="E16" s="35"/>
      <c r="F16" s="35"/>
      <c r="G16" s="34"/>
      <c r="H16" s="26"/>
      <c r="I16" s="1"/>
      <c r="J16" s="32" t="s">
        <v>24</v>
      </c>
      <c r="K16" s="33"/>
      <c r="L16" s="34"/>
      <c r="M16" s="35"/>
      <c r="N16" s="35"/>
      <c r="O16" s="34"/>
      <c r="P16" s="2"/>
      <c r="Q16" s="31" t="s">
        <v>25</v>
      </c>
      <c r="R16" s="25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6"/>
      <c r="B17" s="35"/>
      <c r="C17" s="35">
        <v>3.0</v>
      </c>
      <c r="D17" s="35">
        <v>3.0</v>
      </c>
      <c r="E17" s="35">
        <v>82.5</v>
      </c>
      <c r="F17" s="36">
        <v>0.52</v>
      </c>
      <c r="G17" s="35">
        <f>MROUND(F17*$R$14,2.5)</f>
        <v>0</v>
      </c>
      <c r="H17" s="26"/>
      <c r="I17" s="26"/>
      <c r="J17" s="35"/>
      <c r="K17" s="35">
        <v>4.0</v>
      </c>
      <c r="L17" s="35">
        <v>3.0</v>
      </c>
      <c r="M17" s="35">
        <v>87.5</v>
      </c>
      <c r="N17" s="36">
        <v>0.55</v>
      </c>
      <c r="O17" s="35">
        <f>MROUND(N17*$R$14,2.5)</f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"/>
      <c r="B18" s="38" t="s">
        <v>26</v>
      </c>
      <c r="C18" s="38"/>
      <c r="D18" s="39"/>
      <c r="E18" s="39"/>
      <c r="F18" s="35"/>
      <c r="G18" s="35"/>
      <c r="H18" s="8"/>
      <c r="I18" s="2"/>
      <c r="J18" s="38" t="s">
        <v>26</v>
      </c>
      <c r="K18" s="38"/>
      <c r="L18" s="39"/>
      <c r="M18" s="39"/>
      <c r="N18" s="35"/>
      <c r="O18" s="3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39"/>
      <c r="C19" s="39">
        <v>5.0</v>
      </c>
      <c r="D19" s="35">
        <v>2.0</v>
      </c>
      <c r="E19" s="35">
        <v>82.5</v>
      </c>
      <c r="F19" s="36">
        <v>0.77</v>
      </c>
      <c r="G19" s="39">
        <f>MROUND(F19*$R$11,2.5)</f>
        <v>0</v>
      </c>
      <c r="H19" s="8"/>
      <c r="I19" s="2"/>
      <c r="J19" s="39"/>
      <c r="K19" s="39">
        <v>6.0</v>
      </c>
      <c r="L19" s="35">
        <v>2.0</v>
      </c>
      <c r="M19" s="35">
        <v>87.5</v>
      </c>
      <c r="N19" s="36">
        <v>0.81</v>
      </c>
      <c r="O19" s="39">
        <f>MROUND(N19*$R$11,2.5)</f>
        <v>0</v>
      </c>
      <c r="P19" s="2"/>
      <c r="Q19" s="40" t="s">
        <v>27</v>
      </c>
      <c r="R19" s="40" t="s">
        <v>28</v>
      </c>
      <c r="S19" s="17" t="s">
        <v>29</v>
      </c>
      <c r="T19" s="41" t="s">
        <v>30</v>
      </c>
      <c r="U19" s="2"/>
      <c r="V19" s="2"/>
      <c r="W19" s="2"/>
      <c r="X19" s="2"/>
      <c r="Y19" s="2"/>
      <c r="Z19" s="2"/>
    </row>
    <row r="20" ht="19.5" customHeight="1">
      <c r="A20" s="42" t="s">
        <v>31</v>
      </c>
      <c r="B20" s="43"/>
      <c r="C20" s="43"/>
      <c r="D20" s="43"/>
      <c r="E20" s="43"/>
      <c r="F20" s="43"/>
      <c r="G20" s="43"/>
      <c r="H20" s="26"/>
      <c r="I20" s="42" t="s">
        <v>31</v>
      </c>
      <c r="J20" s="43"/>
      <c r="K20" s="43"/>
      <c r="L20" s="43"/>
      <c r="M20" s="43"/>
      <c r="N20" s="43"/>
      <c r="O20" s="43"/>
      <c r="P20" s="2"/>
      <c r="Q20" s="44"/>
      <c r="R20" s="45"/>
      <c r="S20" s="46"/>
      <c r="T20" s="47">
        <f>S20*0.03*R20+S20</f>
        <v>0</v>
      </c>
      <c r="U20" s="2"/>
      <c r="V20" s="2"/>
      <c r="W20" s="2"/>
      <c r="X20" s="2"/>
      <c r="Y20" s="2"/>
      <c r="Z20" s="2"/>
    </row>
    <row r="21" ht="19.5" customHeight="1">
      <c r="A21" s="26"/>
      <c r="B21" s="37" t="s">
        <v>32</v>
      </c>
      <c r="C21" s="38"/>
      <c r="D21" s="39"/>
      <c r="E21" s="39"/>
      <c r="F21" s="39"/>
      <c r="G21" s="39"/>
      <c r="H21" s="26"/>
      <c r="I21" s="26"/>
      <c r="J21" s="37" t="s">
        <v>32</v>
      </c>
      <c r="K21" s="38"/>
      <c r="L21" s="39"/>
      <c r="M21" s="39"/>
      <c r="N21" s="39"/>
      <c r="O21" s="39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6"/>
      <c r="B22" s="39"/>
      <c r="C22" s="39">
        <v>3.0</v>
      </c>
      <c r="D22" s="35">
        <v>3.0</v>
      </c>
      <c r="E22" s="35">
        <v>82.5</v>
      </c>
      <c r="F22" s="36">
        <v>0.62</v>
      </c>
      <c r="G22" s="39">
        <f>MROUND(F22*$R$16,2.5)</f>
        <v>0</v>
      </c>
      <c r="H22" s="26"/>
      <c r="I22" s="26"/>
      <c r="J22" s="39"/>
      <c r="K22" s="39">
        <v>4.0</v>
      </c>
      <c r="L22" s="35">
        <v>3.0</v>
      </c>
      <c r="M22" s="35">
        <v>87.5</v>
      </c>
      <c r="N22" s="36">
        <v>0.66</v>
      </c>
      <c r="O22" s="39">
        <f>MROUND(N22*$R$16,2.5)</f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6"/>
      <c r="B23" s="28" t="s">
        <v>23</v>
      </c>
      <c r="C23" s="29"/>
      <c r="D23" s="30"/>
      <c r="E23" s="30"/>
      <c r="F23" s="24"/>
      <c r="G23" s="24"/>
      <c r="H23" s="8"/>
      <c r="I23" s="26"/>
      <c r="J23" s="28" t="s">
        <v>23</v>
      </c>
      <c r="K23" s="29"/>
      <c r="L23" s="30"/>
      <c r="M23" s="30"/>
      <c r="N23" s="24"/>
      <c r="O23" s="2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6"/>
      <c r="B24" s="30"/>
      <c r="C24" s="24">
        <v>3.0</v>
      </c>
      <c r="D24" s="24">
        <v>5.0</v>
      </c>
      <c r="E24" s="24">
        <v>82.5</v>
      </c>
      <c r="F24" s="27">
        <v>0.72</v>
      </c>
      <c r="G24" s="30">
        <f>MROUND(F24*$R$15,2.5)</f>
        <v>0</v>
      </c>
      <c r="H24" s="8"/>
      <c r="I24" s="26"/>
      <c r="J24" s="30"/>
      <c r="K24" s="24">
        <v>4.0</v>
      </c>
      <c r="L24" s="24">
        <v>5.0</v>
      </c>
      <c r="M24" s="24">
        <v>87.5</v>
      </c>
      <c r="N24" s="27">
        <v>0.77</v>
      </c>
      <c r="O24" s="30">
        <f>MROUND(N24*$R$15,2.5)</f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6"/>
      <c r="B25" s="37" t="s">
        <v>33</v>
      </c>
      <c r="C25" s="38"/>
      <c r="D25" s="39"/>
      <c r="E25" s="39"/>
      <c r="F25" s="35"/>
      <c r="G25" s="35"/>
      <c r="H25" s="8"/>
      <c r="I25" s="26"/>
      <c r="J25" s="37" t="s">
        <v>33</v>
      </c>
      <c r="K25" s="38"/>
      <c r="L25" s="39"/>
      <c r="M25" s="39"/>
      <c r="N25" s="35"/>
      <c r="O25" s="3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6"/>
      <c r="B26" s="39"/>
      <c r="C26" s="39">
        <v>3.0</v>
      </c>
      <c r="D26" s="35">
        <v>3.0</v>
      </c>
      <c r="E26" s="35">
        <v>82.5</v>
      </c>
      <c r="F26" s="36">
        <v>0.66</v>
      </c>
      <c r="G26" s="39">
        <f>MROUND(F26*$R$15,2.5)</f>
        <v>0</v>
      </c>
      <c r="H26" s="8"/>
      <c r="I26" s="26"/>
      <c r="J26" s="39"/>
      <c r="K26" s="39">
        <v>4.0</v>
      </c>
      <c r="L26" s="35">
        <v>3.0</v>
      </c>
      <c r="M26" s="35">
        <v>87.5</v>
      </c>
      <c r="N26" s="36">
        <v>0.71</v>
      </c>
      <c r="O26" s="39">
        <f>MROUND(N26*$R$15,2.5)</f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6"/>
      <c r="B27" s="29" t="s">
        <v>34</v>
      </c>
      <c r="C27" s="29"/>
      <c r="D27" s="24"/>
      <c r="E27" s="24"/>
      <c r="F27" s="30"/>
      <c r="G27" s="24"/>
      <c r="H27" s="8"/>
      <c r="I27" s="26"/>
      <c r="J27" s="29" t="s">
        <v>34</v>
      </c>
      <c r="K27" s="29"/>
      <c r="L27" s="24"/>
      <c r="M27" s="24"/>
      <c r="N27" s="30"/>
      <c r="O27" s="2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6"/>
      <c r="B28" s="30"/>
      <c r="C28" s="30">
        <v>3.0</v>
      </c>
      <c r="D28" s="24">
        <v>2.0</v>
      </c>
      <c r="E28" s="24">
        <v>82.5</v>
      </c>
      <c r="F28" s="27">
        <v>0.79</v>
      </c>
      <c r="G28" s="24">
        <f>MROUND(F28*$R$12,2.5)</f>
        <v>0</v>
      </c>
      <c r="H28" s="8"/>
      <c r="I28" s="26"/>
      <c r="J28" s="30"/>
      <c r="K28" s="30">
        <v>4.0</v>
      </c>
      <c r="L28" s="24">
        <v>2.0</v>
      </c>
      <c r="M28" s="24">
        <v>87.5</v>
      </c>
      <c r="N28" s="27">
        <v>0.83</v>
      </c>
      <c r="O28" s="24">
        <f>MROUND(N28*$R$12,2.5)</f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42" t="s">
        <v>35</v>
      </c>
      <c r="B29" s="43"/>
      <c r="C29" s="43"/>
      <c r="D29" s="43"/>
      <c r="E29" s="43"/>
      <c r="F29" s="43"/>
      <c r="G29" s="43"/>
      <c r="H29" s="26"/>
      <c r="I29" s="42" t="s">
        <v>35</v>
      </c>
      <c r="J29" s="43"/>
      <c r="K29" s="43"/>
      <c r="L29" s="43"/>
      <c r="M29" s="43"/>
      <c r="N29" s="43"/>
      <c r="O29" s="43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6"/>
      <c r="B30" s="28" t="s">
        <v>19</v>
      </c>
      <c r="C30" s="29"/>
      <c r="D30" s="30"/>
      <c r="E30" s="30"/>
      <c r="F30" s="24"/>
      <c r="G30" s="24"/>
      <c r="H30" s="26"/>
      <c r="I30" s="26"/>
      <c r="J30" s="28" t="s">
        <v>19</v>
      </c>
      <c r="K30" s="29"/>
      <c r="L30" s="30"/>
      <c r="M30" s="30"/>
      <c r="N30" s="24"/>
      <c r="O30" s="2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6"/>
      <c r="B31" s="30"/>
      <c r="C31" s="24">
        <v>3.0</v>
      </c>
      <c r="D31" s="24">
        <v>3.0</v>
      </c>
      <c r="E31" s="24">
        <v>82.5</v>
      </c>
      <c r="F31" s="27">
        <v>0.77</v>
      </c>
      <c r="G31" s="24">
        <f>MROUND(F31*$R$14,2.5)</f>
        <v>0</v>
      </c>
      <c r="H31" s="26"/>
      <c r="I31" s="26"/>
      <c r="J31" s="30"/>
      <c r="K31" s="24">
        <v>4.0</v>
      </c>
      <c r="L31" s="24">
        <v>3.0</v>
      </c>
      <c r="M31" s="24">
        <v>87.5</v>
      </c>
      <c r="N31" s="27">
        <v>0.81</v>
      </c>
      <c r="O31" s="24">
        <f>MROUND(N31*$R$14,2.5)</f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6"/>
      <c r="B32" s="29" t="s">
        <v>55</v>
      </c>
      <c r="C32" s="29"/>
      <c r="D32" s="30"/>
      <c r="E32" s="30"/>
      <c r="F32" s="24"/>
      <c r="G32" s="24"/>
      <c r="H32" s="49"/>
      <c r="I32" s="26"/>
      <c r="J32" s="29" t="s">
        <v>55</v>
      </c>
      <c r="K32" s="29"/>
      <c r="L32" s="30"/>
      <c r="M32" s="30"/>
      <c r="N32" s="24"/>
      <c r="O32" s="2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6"/>
      <c r="B33" s="30"/>
      <c r="C33" s="30">
        <v>6.0</v>
      </c>
      <c r="D33" s="24">
        <v>1.0</v>
      </c>
      <c r="E33" s="24">
        <v>77.5</v>
      </c>
      <c r="F33" s="27">
        <v>0.75</v>
      </c>
      <c r="G33" s="30">
        <f>MROUND(F33*$R$11,2.5)</f>
        <v>0</v>
      </c>
      <c r="H33" s="8"/>
      <c r="I33" s="26"/>
      <c r="J33" s="30"/>
      <c r="K33" s="30">
        <v>7.0</v>
      </c>
      <c r="L33" s="24">
        <v>1.0</v>
      </c>
      <c r="M33" s="24">
        <v>85.0</v>
      </c>
      <c r="N33" s="27">
        <v>0.79</v>
      </c>
      <c r="O33" s="30">
        <f>MROUND(N33*$R$11,2.5)</f>
        <v>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6"/>
      <c r="B34" s="38" t="s">
        <v>39</v>
      </c>
      <c r="C34" s="38"/>
      <c r="D34" s="39"/>
      <c r="E34" s="39"/>
      <c r="F34" s="50"/>
      <c r="G34" s="39"/>
      <c r="H34" s="8"/>
      <c r="I34" s="26"/>
      <c r="J34" s="38" t="s">
        <v>39</v>
      </c>
      <c r="K34" s="38"/>
      <c r="L34" s="39"/>
      <c r="M34" s="39"/>
      <c r="N34" s="50"/>
      <c r="O34" s="39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6"/>
      <c r="B35" s="39"/>
      <c r="C35" s="39">
        <v>4.0</v>
      </c>
      <c r="D35" s="51">
        <v>2.0</v>
      </c>
      <c r="E35" s="35">
        <v>82.5</v>
      </c>
      <c r="F35" s="52">
        <v>0.66</v>
      </c>
      <c r="G35" s="39">
        <f>MROUND(F35*$R$12,2.5)</f>
        <v>0</v>
      </c>
      <c r="H35" s="8"/>
      <c r="I35" s="26"/>
      <c r="J35" s="39"/>
      <c r="K35" s="39">
        <v>5.0</v>
      </c>
      <c r="L35" s="51">
        <v>2.0</v>
      </c>
      <c r="M35" s="35">
        <v>87.5</v>
      </c>
      <c r="N35" s="52">
        <v>0.7</v>
      </c>
      <c r="O35" s="39">
        <f>MROUND(N35*$R$12,2.5)</f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6"/>
      <c r="B36" s="29" t="s">
        <v>40</v>
      </c>
      <c r="C36" s="29"/>
      <c r="D36" s="30"/>
      <c r="E36" s="30"/>
      <c r="F36" s="24"/>
      <c r="G36" s="24"/>
      <c r="H36" s="49"/>
      <c r="I36" s="26"/>
      <c r="J36" s="29" t="s">
        <v>40</v>
      </c>
      <c r="K36" s="29"/>
      <c r="L36" s="30"/>
      <c r="M36" s="30"/>
      <c r="N36" s="24"/>
      <c r="O36" s="2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6"/>
      <c r="B37" s="30"/>
      <c r="C37" s="30">
        <v>6.0</v>
      </c>
      <c r="D37" s="24">
        <v>1.0</v>
      </c>
      <c r="E37" s="24">
        <v>82.5</v>
      </c>
      <c r="F37" s="27">
        <v>0.76</v>
      </c>
      <c r="G37" s="30">
        <f>MROUND(F37*$R$11,2.5)</f>
        <v>0</v>
      </c>
      <c r="H37" s="8"/>
      <c r="I37" s="26"/>
      <c r="J37" s="30"/>
      <c r="K37" s="30">
        <v>7.0</v>
      </c>
      <c r="L37" s="24">
        <v>1.0</v>
      </c>
      <c r="M37" s="24">
        <v>87.5</v>
      </c>
      <c r="N37" s="27">
        <v>0.8</v>
      </c>
      <c r="O37" s="30">
        <f>MROUND(N37*$R$11,2.5)</f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42" t="s">
        <v>41</v>
      </c>
      <c r="B38" s="43"/>
      <c r="C38" s="43"/>
      <c r="D38" s="43"/>
      <c r="E38" s="43"/>
      <c r="F38" s="43"/>
      <c r="G38" s="43"/>
      <c r="H38" s="8"/>
      <c r="I38" s="42" t="s">
        <v>41</v>
      </c>
      <c r="J38" s="43"/>
      <c r="K38" s="43"/>
      <c r="L38" s="43"/>
      <c r="M38" s="43"/>
      <c r="N38" s="43"/>
      <c r="O38" s="43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6"/>
      <c r="B39" s="28" t="s">
        <v>23</v>
      </c>
      <c r="C39" s="29"/>
      <c r="D39" s="30"/>
      <c r="E39" s="30"/>
      <c r="F39" s="24"/>
      <c r="G39" s="24"/>
      <c r="H39" s="8"/>
      <c r="I39" s="26"/>
      <c r="J39" s="28" t="s">
        <v>23</v>
      </c>
      <c r="K39" s="29"/>
      <c r="L39" s="30"/>
      <c r="M39" s="30"/>
      <c r="N39" s="24"/>
      <c r="O39" s="2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6"/>
      <c r="B40" s="30"/>
      <c r="C40" s="24">
        <v>3.0</v>
      </c>
      <c r="D40" s="24">
        <v>3.0</v>
      </c>
      <c r="E40" s="24">
        <v>82.5</v>
      </c>
      <c r="F40" s="27">
        <v>0.77</v>
      </c>
      <c r="G40" s="30">
        <f>MROUND(F40*$R$15,2.5)</f>
        <v>0</v>
      </c>
      <c r="H40" s="8"/>
      <c r="I40" s="26"/>
      <c r="J40" s="30"/>
      <c r="K40" s="24">
        <v>4.0</v>
      </c>
      <c r="L40" s="24">
        <v>3.0</v>
      </c>
      <c r="M40" s="24">
        <v>87.5</v>
      </c>
      <c r="N40" s="27">
        <v>0.81</v>
      </c>
      <c r="O40" s="30">
        <f>MROUND(N40*$R$15,2.5)</f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6"/>
      <c r="B41" s="28" t="s">
        <v>25</v>
      </c>
      <c r="C41" s="29"/>
      <c r="D41" s="30"/>
      <c r="E41" s="30"/>
      <c r="F41" s="30"/>
      <c r="G41" s="30"/>
      <c r="H41" s="8"/>
      <c r="I41" s="26"/>
      <c r="J41" s="28" t="s">
        <v>25</v>
      </c>
      <c r="K41" s="29"/>
      <c r="L41" s="30"/>
      <c r="M41" s="30"/>
      <c r="N41" s="30"/>
      <c r="O41" s="30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6"/>
      <c r="B42" s="30"/>
      <c r="C42" s="24">
        <v>3.0</v>
      </c>
      <c r="D42" s="24">
        <v>3.0</v>
      </c>
      <c r="E42" s="24">
        <v>82.5</v>
      </c>
      <c r="F42" s="27">
        <v>0.77</v>
      </c>
      <c r="G42" s="30">
        <f>MROUND(F42*$R$16,2.5)</f>
        <v>0</v>
      </c>
      <c r="H42" s="8"/>
      <c r="I42" s="26"/>
      <c r="J42" s="30"/>
      <c r="K42" s="24">
        <v>4.0</v>
      </c>
      <c r="L42" s="24">
        <v>3.0</v>
      </c>
      <c r="M42" s="24">
        <v>87.5</v>
      </c>
      <c r="N42" s="27">
        <v>0.81</v>
      </c>
      <c r="O42" s="30">
        <f>MROUND(N42*$R$16,2.5)</f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6"/>
      <c r="B43" s="37" t="s">
        <v>42</v>
      </c>
      <c r="C43" s="38"/>
      <c r="D43" s="39"/>
      <c r="E43" s="39"/>
      <c r="F43" s="39"/>
      <c r="G43" s="39"/>
      <c r="H43" s="26"/>
      <c r="I43" s="26"/>
      <c r="J43" s="37" t="s">
        <v>42</v>
      </c>
      <c r="K43" s="38"/>
      <c r="L43" s="39"/>
      <c r="M43" s="39"/>
      <c r="N43" s="39"/>
      <c r="O43" s="39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6"/>
      <c r="B44" s="39"/>
      <c r="C44" s="39">
        <v>4.0</v>
      </c>
      <c r="D44" s="35">
        <v>5.0</v>
      </c>
      <c r="E44" s="35">
        <v>82.5</v>
      </c>
      <c r="F44" s="36">
        <v>0.52</v>
      </c>
      <c r="G44" s="39">
        <f>MROUND(F44*$R$16,2.5)</f>
        <v>0</v>
      </c>
      <c r="H44" s="26"/>
      <c r="I44" s="26"/>
      <c r="J44" s="39"/>
      <c r="K44" s="39">
        <v>5.0</v>
      </c>
      <c r="L44" s="35">
        <v>5.0</v>
      </c>
      <c r="M44" s="35">
        <v>87.5</v>
      </c>
      <c r="N44" s="36">
        <v>0.55</v>
      </c>
      <c r="O44" s="39">
        <f>MROUND(N44*$R$16,2.5)</f>
        <v>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6"/>
      <c r="B45" s="38" t="s">
        <v>43</v>
      </c>
      <c r="C45" s="38"/>
      <c r="D45" s="39"/>
      <c r="E45" s="39"/>
      <c r="F45" s="50"/>
      <c r="G45" s="39"/>
      <c r="H45" s="26"/>
      <c r="I45" s="26"/>
      <c r="J45" s="38" t="s">
        <v>43</v>
      </c>
      <c r="K45" s="38"/>
      <c r="L45" s="39"/>
      <c r="M45" s="39"/>
      <c r="N45" s="50"/>
      <c r="O45" s="39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6"/>
      <c r="B46" s="39"/>
      <c r="C46" s="39">
        <v>3.0</v>
      </c>
      <c r="D46" s="35">
        <v>2.0</v>
      </c>
      <c r="E46" s="35">
        <v>82.5</v>
      </c>
      <c r="F46" s="36">
        <v>0.79</v>
      </c>
      <c r="G46" s="39">
        <f>MROUND(F46*$R$13,2.5)</f>
        <v>0</v>
      </c>
      <c r="H46" s="8"/>
      <c r="I46" s="26"/>
      <c r="J46" s="39"/>
      <c r="K46" s="39">
        <v>4.0</v>
      </c>
      <c r="L46" s="35">
        <v>2.0</v>
      </c>
      <c r="M46" s="35">
        <v>87.5</v>
      </c>
      <c r="N46" s="36">
        <v>0.83</v>
      </c>
      <c r="O46" s="39">
        <f>MROUND(N46*$R$13,2.5)</f>
        <v>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3" t="s">
        <v>44</v>
      </c>
      <c r="B47" s="4"/>
      <c r="C47" s="4"/>
      <c r="D47" s="4"/>
      <c r="E47" s="4"/>
      <c r="F47" s="4"/>
      <c r="G47" s="5"/>
      <c r="H47" s="8"/>
      <c r="I47" s="13" t="s">
        <v>45</v>
      </c>
      <c r="J47" s="4"/>
      <c r="K47" s="4"/>
      <c r="L47" s="4"/>
      <c r="M47" s="4"/>
      <c r="N47" s="4"/>
      <c r="O47" s="5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6" t="s">
        <v>46</v>
      </c>
      <c r="B48" s="8" t="s">
        <v>56</v>
      </c>
      <c r="C48" s="8" t="s">
        <v>9</v>
      </c>
      <c r="D48" s="8" t="s">
        <v>10</v>
      </c>
      <c r="E48" s="8" t="s">
        <v>11</v>
      </c>
      <c r="F48" s="8" t="s">
        <v>12</v>
      </c>
      <c r="G48" s="15" t="s">
        <v>13</v>
      </c>
      <c r="H48" s="8"/>
      <c r="I48" s="16" t="s">
        <v>47</v>
      </c>
      <c r="J48" s="8" t="s">
        <v>56</v>
      </c>
      <c r="K48" s="8" t="s">
        <v>9</v>
      </c>
      <c r="L48" s="8" t="s">
        <v>10</v>
      </c>
      <c r="M48" s="8" t="s">
        <v>11</v>
      </c>
      <c r="N48" s="8" t="s">
        <v>12</v>
      </c>
      <c r="O48" s="15" t="s">
        <v>13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8" t="s">
        <v>17</v>
      </c>
      <c r="H49" s="8"/>
      <c r="I49" s="18" t="s">
        <v>17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"/>
      <c r="B50" s="21" t="s">
        <v>19</v>
      </c>
      <c r="C50" s="22"/>
      <c r="D50" s="23"/>
      <c r="E50" s="24"/>
      <c r="F50" s="24"/>
      <c r="G50" s="23"/>
      <c r="H50" s="8"/>
      <c r="I50" s="1"/>
      <c r="J50" s="21" t="s">
        <v>19</v>
      </c>
      <c r="K50" s="22"/>
      <c r="L50" s="23"/>
      <c r="M50" s="24"/>
      <c r="N50" s="24"/>
      <c r="O50" s="2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6"/>
      <c r="B51" s="24"/>
      <c r="C51" s="24">
        <v>2.0</v>
      </c>
      <c r="D51" s="24">
        <v>5.0</v>
      </c>
      <c r="E51" s="24">
        <v>77.5</v>
      </c>
      <c r="F51" s="27">
        <v>0.72</v>
      </c>
      <c r="G51" s="24">
        <f>MROUND(F51*$R$14,2.5)</f>
        <v>0</v>
      </c>
      <c r="H51" s="8"/>
      <c r="I51" s="2"/>
      <c r="J51" s="24"/>
      <c r="K51" s="24">
        <v>3.0</v>
      </c>
      <c r="L51" s="24" t="s">
        <v>57</v>
      </c>
      <c r="M51" s="24">
        <v>90.0</v>
      </c>
      <c r="N51" s="27">
        <v>0.79</v>
      </c>
      <c r="O51" s="24">
        <f>MROUND(N51*$R$14,2.5)</f>
        <v>0</v>
      </c>
      <c r="P51" s="2" t="s">
        <v>50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6"/>
      <c r="B52" s="29" t="s">
        <v>22</v>
      </c>
      <c r="C52" s="29"/>
      <c r="D52" s="30"/>
      <c r="E52" s="30"/>
      <c r="F52" s="24"/>
      <c r="G52" s="24"/>
      <c r="H52" s="26"/>
      <c r="I52" s="26"/>
      <c r="J52" s="29" t="s">
        <v>22</v>
      </c>
      <c r="K52" s="29"/>
      <c r="L52" s="30"/>
      <c r="M52" s="30"/>
      <c r="N52" s="24"/>
      <c r="O52" s="2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6"/>
      <c r="B53" s="30"/>
      <c r="C53" s="30">
        <v>2.0</v>
      </c>
      <c r="D53" s="24">
        <v>2.0</v>
      </c>
      <c r="E53" s="24">
        <v>77.5</v>
      </c>
      <c r="F53" s="27">
        <v>0.79</v>
      </c>
      <c r="G53" s="30">
        <f>MROUND(F53*$R$11,2.5)</f>
        <v>0</v>
      </c>
      <c r="H53" s="2"/>
      <c r="I53" s="26"/>
      <c r="J53" s="30"/>
      <c r="K53" s="30">
        <v>1.0</v>
      </c>
      <c r="L53" s="24">
        <v>2.0</v>
      </c>
      <c r="M53" s="24" t="s">
        <v>49</v>
      </c>
      <c r="N53" s="27"/>
      <c r="O53" s="23" t="s">
        <v>58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"/>
      <c r="B54" s="32" t="s">
        <v>24</v>
      </c>
      <c r="C54" s="33"/>
      <c r="D54" s="34"/>
      <c r="E54" s="35"/>
      <c r="F54" s="35"/>
      <c r="G54" s="34"/>
      <c r="H54" s="2"/>
      <c r="I54" s="1"/>
      <c r="J54" s="32" t="s">
        <v>24</v>
      </c>
      <c r="K54" s="33"/>
      <c r="L54" s="34"/>
      <c r="M54" s="35"/>
      <c r="N54" s="35"/>
      <c r="O54" s="3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6"/>
      <c r="B55" s="35"/>
      <c r="C55" s="35">
        <v>2.0</v>
      </c>
      <c r="D55" s="35">
        <v>3.0</v>
      </c>
      <c r="E55" s="35">
        <v>77.5</v>
      </c>
      <c r="F55" s="36">
        <v>0.52</v>
      </c>
      <c r="G55" s="35">
        <f>MROUND(F55*$R$14,2.5)</f>
        <v>0</v>
      </c>
      <c r="H55" s="2"/>
      <c r="I55" s="26"/>
      <c r="J55" s="35"/>
      <c r="K55" s="35">
        <v>5.0</v>
      </c>
      <c r="L55" s="35">
        <v>3.0</v>
      </c>
      <c r="M55" s="35">
        <v>90.0</v>
      </c>
      <c r="N55" s="36">
        <v>0.57</v>
      </c>
      <c r="O55" s="35">
        <f>MROUND(N55*$R$14,2.5)</f>
        <v>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38" t="s">
        <v>26</v>
      </c>
      <c r="C56" s="38"/>
      <c r="D56" s="39"/>
      <c r="E56" s="39"/>
      <c r="F56" s="35"/>
      <c r="G56" s="35"/>
      <c r="H56" s="2"/>
      <c r="I56" s="2"/>
      <c r="J56" s="38" t="s">
        <v>26</v>
      </c>
      <c r="K56" s="38"/>
      <c r="L56" s="39"/>
      <c r="M56" s="39"/>
      <c r="N56" s="35"/>
      <c r="O56" s="35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39"/>
      <c r="C57" s="39">
        <v>4.0</v>
      </c>
      <c r="D57" s="35">
        <v>2.0</v>
      </c>
      <c r="E57" s="35">
        <v>77.5</v>
      </c>
      <c r="F57" s="36">
        <v>0.77</v>
      </c>
      <c r="G57" s="39">
        <f>MROUND(F57*$R$11,2.5)</f>
        <v>0</v>
      </c>
      <c r="H57" s="2"/>
      <c r="I57" s="2"/>
      <c r="J57" s="39"/>
      <c r="K57" s="39">
        <v>7.0</v>
      </c>
      <c r="L57" s="35">
        <v>2.0</v>
      </c>
      <c r="M57" s="35">
        <v>90.0</v>
      </c>
      <c r="N57" s="36">
        <v>0.81</v>
      </c>
      <c r="O57" s="39">
        <f>MROUND(N57*$R$11,2.5)</f>
        <v>0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42" t="s">
        <v>31</v>
      </c>
      <c r="B58" s="43"/>
      <c r="C58" s="43"/>
      <c r="D58" s="43"/>
      <c r="E58" s="43"/>
      <c r="F58" s="43"/>
      <c r="G58" s="43"/>
      <c r="H58" s="2"/>
      <c r="I58" s="42" t="s">
        <v>31</v>
      </c>
      <c r="J58" s="43"/>
      <c r="K58" s="43"/>
      <c r="L58" s="43"/>
      <c r="M58" s="43"/>
      <c r="N58" s="43"/>
      <c r="O58" s="43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6"/>
      <c r="B59" s="37" t="s">
        <v>59</v>
      </c>
      <c r="C59" s="38"/>
      <c r="D59" s="39"/>
      <c r="E59" s="39"/>
      <c r="F59" s="39"/>
      <c r="G59" s="39"/>
      <c r="H59" s="2"/>
      <c r="I59" s="26"/>
      <c r="J59" s="37" t="s">
        <v>59</v>
      </c>
      <c r="K59" s="38"/>
      <c r="L59" s="39"/>
      <c r="M59" s="39"/>
      <c r="N59" s="39"/>
      <c r="O59" s="39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6"/>
      <c r="B60" s="39"/>
      <c r="C60" s="39">
        <v>2.0</v>
      </c>
      <c r="D60" s="35">
        <v>3.0</v>
      </c>
      <c r="E60" s="35">
        <v>77.5</v>
      </c>
      <c r="F60" s="36">
        <v>0.62</v>
      </c>
      <c r="G60" s="39">
        <f>MROUND(F60*$R$16,2.5)</f>
        <v>0</v>
      </c>
      <c r="H60" s="2"/>
      <c r="I60" s="26"/>
      <c r="J60" s="39"/>
      <c r="K60" s="39">
        <v>5.0</v>
      </c>
      <c r="L60" s="35">
        <v>3.0</v>
      </c>
      <c r="M60" s="35">
        <v>90.0</v>
      </c>
      <c r="N60" s="36">
        <v>0.66</v>
      </c>
      <c r="O60" s="39">
        <f>MROUND(N60*$R$16,2.5)</f>
        <v>0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6"/>
      <c r="B61" s="28" t="s">
        <v>23</v>
      </c>
      <c r="C61" s="29"/>
      <c r="D61" s="30"/>
      <c r="E61" s="30"/>
      <c r="F61" s="24"/>
      <c r="G61" s="24"/>
      <c r="H61" s="2"/>
      <c r="I61" s="26"/>
      <c r="J61" s="28" t="s">
        <v>23</v>
      </c>
      <c r="K61" s="29"/>
      <c r="L61" s="30"/>
      <c r="M61" s="30"/>
      <c r="N61" s="24"/>
      <c r="O61" s="2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6"/>
      <c r="B62" s="30"/>
      <c r="C62" s="24">
        <v>2.0</v>
      </c>
      <c r="D62" s="24">
        <v>5.0</v>
      </c>
      <c r="E62" s="24">
        <v>77.5</v>
      </c>
      <c r="F62" s="27">
        <v>0.72</v>
      </c>
      <c r="G62" s="30">
        <f>MROUND(F62*$R$15,2.5)</f>
        <v>0</v>
      </c>
      <c r="H62" s="2"/>
      <c r="I62" s="26"/>
      <c r="J62" s="24"/>
      <c r="K62" s="24">
        <v>3.0</v>
      </c>
      <c r="L62" s="24" t="s">
        <v>57</v>
      </c>
      <c r="M62" s="24">
        <v>90.0</v>
      </c>
      <c r="N62" s="27">
        <v>0.79</v>
      </c>
      <c r="O62" s="30">
        <f>MROUND(N62*$R$15,2.5)</f>
        <v>0</v>
      </c>
      <c r="P62" s="2" t="s">
        <v>50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6"/>
      <c r="B63" s="37" t="s">
        <v>33</v>
      </c>
      <c r="C63" s="38"/>
      <c r="D63" s="39"/>
      <c r="E63" s="39"/>
      <c r="F63" s="35"/>
      <c r="G63" s="35"/>
      <c r="H63" s="2"/>
      <c r="I63" s="26"/>
      <c r="J63" s="37" t="s">
        <v>33</v>
      </c>
      <c r="K63" s="38"/>
      <c r="L63" s="39"/>
      <c r="M63" s="39"/>
      <c r="N63" s="35"/>
      <c r="O63" s="35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6"/>
      <c r="B64" s="39"/>
      <c r="C64" s="39">
        <v>2.0</v>
      </c>
      <c r="D64" s="35">
        <v>3.0</v>
      </c>
      <c r="E64" s="35">
        <v>77.5</v>
      </c>
      <c r="F64" s="36">
        <v>0.66</v>
      </c>
      <c r="G64" s="39">
        <f>MROUND(F64*$R$15,2.5)</f>
        <v>0</v>
      </c>
      <c r="H64" s="2"/>
      <c r="I64" s="26"/>
      <c r="J64" s="39"/>
      <c r="K64" s="39">
        <v>5.0</v>
      </c>
      <c r="L64" s="35">
        <v>3.0</v>
      </c>
      <c r="M64" s="35">
        <v>82.5</v>
      </c>
      <c r="N64" s="36">
        <v>0.73</v>
      </c>
      <c r="O64" s="39">
        <f>MROUND(N64*$R$15,2.5)</f>
        <v>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6"/>
      <c r="B65" s="29" t="s">
        <v>34</v>
      </c>
      <c r="C65" s="29"/>
      <c r="D65" s="24"/>
      <c r="E65" s="24"/>
      <c r="F65" s="30"/>
      <c r="G65" s="24"/>
      <c r="H65" s="2"/>
      <c r="I65" s="26"/>
      <c r="J65" s="29" t="s">
        <v>34</v>
      </c>
      <c r="K65" s="29"/>
      <c r="L65" s="24"/>
      <c r="M65" s="24"/>
      <c r="N65" s="30"/>
      <c r="O65" s="2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6"/>
      <c r="B66" s="30"/>
      <c r="C66" s="30">
        <v>2.0</v>
      </c>
      <c r="D66" s="24">
        <v>2.0</v>
      </c>
      <c r="E66" s="24">
        <v>77.5</v>
      </c>
      <c r="F66" s="27">
        <v>0.79</v>
      </c>
      <c r="G66" s="24">
        <f>MROUND(F66*$R$12,2.5)</f>
        <v>0</v>
      </c>
      <c r="H66" s="2"/>
      <c r="I66" s="26"/>
      <c r="J66" s="30"/>
      <c r="K66" s="30">
        <v>1.0</v>
      </c>
      <c r="L66" s="24">
        <v>2.0</v>
      </c>
      <c r="M66" s="24" t="s">
        <v>49</v>
      </c>
      <c r="N66" s="27"/>
      <c r="O66" s="23" t="s">
        <v>58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42" t="s">
        <v>35</v>
      </c>
      <c r="B67" s="43"/>
      <c r="C67" s="43"/>
      <c r="D67" s="43"/>
      <c r="E67" s="43"/>
      <c r="F67" s="43"/>
      <c r="G67" s="43"/>
      <c r="H67" s="2"/>
      <c r="I67" s="42" t="s">
        <v>35</v>
      </c>
      <c r="J67" s="43"/>
      <c r="K67" s="43"/>
      <c r="L67" s="43"/>
      <c r="M67" s="43"/>
      <c r="N67" s="43"/>
      <c r="O67" s="4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6"/>
      <c r="B68" s="28" t="s">
        <v>19</v>
      </c>
      <c r="C68" s="29"/>
      <c r="D68" s="30"/>
      <c r="E68" s="30"/>
      <c r="F68" s="24"/>
      <c r="G68" s="24"/>
      <c r="H68" s="2"/>
      <c r="I68" s="26"/>
      <c r="J68" s="28" t="s">
        <v>19</v>
      </c>
      <c r="K68" s="29"/>
      <c r="L68" s="30"/>
      <c r="M68" s="30"/>
      <c r="N68" s="24"/>
      <c r="O68" s="2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6"/>
      <c r="B69" s="30"/>
      <c r="C69" s="24">
        <v>2.0</v>
      </c>
      <c r="D69" s="24">
        <v>3.0</v>
      </c>
      <c r="E69" s="24">
        <v>77.5</v>
      </c>
      <c r="F69" s="27">
        <v>0.77</v>
      </c>
      <c r="G69" s="24">
        <f>MROUND(F69*$R$14,2.5)</f>
        <v>0</v>
      </c>
      <c r="H69" s="2"/>
      <c r="I69" s="26"/>
      <c r="J69" s="30"/>
      <c r="K69" s="30">
        <v>1.0</v>
      </c>
      <c r="L69" s="24">
        <v>3.0</v>
      </c>
      <c r="M69" s="24" t="s">
        <v>49</v>
      </c>
      <c r="N69" s="27"/>
      <c r="O69" s="23" t="s">
        <v>60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6"/>
      <c r="B70" s="29" t="s">
        <v>55</v>
      </c>
      <c r="C70" s="29"/>
      <c r="D70" s="30"/>
      <c r="E70" s="30"/>
      <c r="F70" s="24"/>
      <c r="G70" s="24"/>
      <c r="H70" s="2"/>
      <c r="I70" s="26"/>
      <c r="J70" s="29" t="s">
        <v>55</v>
      </c>
      <c r="K70" s="29"/>
      <c r="L70" s="30"/>
      <c r="M70" s="30"/>
      <c r="N70" s="24"/>
      <c r="O70" s="2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6"/>
      <c r="B71" s="30"/>
      <c r="C71" s="30">
        <v>5.0</v>
      </c>
      <c r="D71" s="24">
        <v>1.0</v>
      </c>
      <c r="E71" s="24">
        <v>77.5</v>
      </c>
      <c r="F71" s="27">
        <v>0.75</v>
      </c>
      <c r="G71" s="30">
        <f>MROUND(F71*$R$11,2.5)</f>
        <v>0</v>
      </c>
      <c r="H71" s="2"/>
      <c r="I71" s="26"/>
      <c r="J71" s="30"/>
      <c r="K71" s="30">
        <v>1.0</v>
      </c>
      <c r="L71" s="24">
        <v>1.0</v>
      </c>
      <c r="M71" s="24" t="s">
        <v>49</v>
      </c>
      <c r="N71" s="27"/>
      <c r="O71" s="23" t="s">
        <v>54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6"/>
      <c r="B72" s="38" t="s">
        <v>39</v>
      </c>
      <c r="C72" s="38"/>
      <c r="D72" s="39"/>
      <c r="E72" s="39"/>
      <c r="F72" s="50"/>
      <c r="G72" s="39"/>
      <c r="H72" s="2"/>
      <c r="I72" s="26"/>
      <c r="J72" s="38" t="s">
        <v>39</v>
      </c>
      <c r="K72" s="38"/>
      <c r="L72" s="39"/>
      <c r="M72" s="39"/>
      <c r="N72" s="50"/>
      <c r="O72" s="39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6"/>
      <c r="B73" s="39"/>
      <c r="C73" s="39">
        <v>3.0</v>
      </c>
      <c r="D73" s="51">
        <v>2.0</v>
      </c>
      <c r="E73" s="35">
        <v>77.5</v>
      </c>
      <c r="F73" s="52">
        <v>0.66</v>
      </c>
      <c r="G73" s="39">
        <f>MROUND(F73*$R$12,2.5)</f>
        <v>0</v>
      </c>
      <c r="H73" s="2"/>
      <c r="I73" s="26"/>
      <c r="J73" s="39"/>
      <c r="K73" s="39">
        <v>4.0</v>
      </c>
      <c r="L73" s="51">
        <v>2.0</v>
      </c>
      <c r="M73" s="35">
        <v>82.5</v>
      </c>
      <c r="N73" s="52">
        <v>0.8</v>
      </c>
      <c r="O73" s="39">
        <f>MROUND(N73*$R$12,2.5)</f>
        <v>0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6"/>
      <c r="B74" s="29" t="s">
        <v>40</v>
      </c>
      <c r="C74" s="29"/>
      <c r="D74" s="30"/>
      <c r="E74" s="30"/>
      <c r="F74" s="24"/>
      <c r="G74" s="24"/>
      <c r="H74" s="49"/>
      <c r="I74" s="26"/>
      <c r="J74" s="29" t="s">
        <v>40</v>
      </c>
      <c r="K74" s="29"/>
      <c r="L74" s="30"/>
      <c r="M74" s="30"/>
      <c r="N74" s="24"/>
      <c r="O74" s="2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6"/>
      <c r="B75" s="30"/>
      <c r="C75" s="30">
        <v>5.0</v>
      </c>
      <c r="D75" s="24">
        <v>1.0</v>
      </c>
      <c r="E75" s="24">
        <v>77.5</v>
      </c>
      <c r="F75" s="27">
        <v>0.76</v>
      </c>
      <c r="G75" s="30">
        <f>MROUND(F75*$R$11,2.5)</f>
        <v>0</v>
      </c>
      <c r="H75" s="8"/>
      <c r="I75" s="26"/>
      <c r="J75" s="30"/>
      <c r="K75" s="30">
        <v>1.0</v>
      </c>
      <c r="L75" s="24">
        <v>1.0</v>
      </c>
      <c r="M75" s="24" t="s">
        <v>49</v>
      </c>
      <c r="N75" s="27"/>
      <c r="O75" s="23" t="s">
        <v>54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2" t="s">
        <v>41</v>
      </c>
      <c r="B76" s="43"/>
      <c r="C76" s="43"/>
      <c r="D76" s="43"/>
      <c r="E76" s="43"/>
      <c r="F76" s="43"/>
      <c r="G76" s="43"/>
      <c r="H76" s="2"/>
      <c r="I76" s="42" t="s">
        <v>41</v>
      </c>
      <c r="J76" s="43"/>
      <c r="K76" s="43"/>
      <c r="L76" s="43"/>
      <c r="M76" s="43"/>
      <c r="N76" s="43"/>
      <c r="O76" s="4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6"/>
      <c r="B77" s="28" t="s">
        <v>23</v>
      </c>
      <c r="C77" s="29"/>
      <c r="D77" s="30"/>
      <c r="E77" s="30"/>
      <c r="F77" s="24"/>
      <c r="G77" s="24"/>
      <c r="H77" s="2"/>
      <c r="I77" s="26"/>
      <c r="J77" s="28" t="s">
        <v>23</v>
      </c>
      <c r="K77" s="29"/>
      <c r="L77" s="30"/>
      <c r="M77" s="30"/>
      <c r="N77" s="24"/>
      <c r="O77" s="2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6"/>
      <c r="B78" s="30"/>
      <c r="C78" s="24">
        <v>2.0</v>
      </c>
      <c r="D78" s="24">
        <v>3.0</v>
      </c>
      <c r="E78" s="24">
        <v>77.5</v>
      </c>
      <c r="F78" s="27">
        <v>0.77</v>
      </c>
      <c r="G78" s="30">
        <f>MROUND(F78*$R$15,2.5)</f>
        <v>0</v>
      </c>
      <c r="H78" s="2"/>
      <c r="I78" s="26"/>
      <c r="J78" s="30"/>
      <c r="K78" s="30">
        <v>1.0</v>
      </c>
      <c r="L78" s="24">
        <v>3.0</v>
      </c>
      <c r="M78" s="24" t="s">
        <v>49</v>
      </c>
      <c r="N78" s="27"/>
      <c r="O78" s="23" t="s">
        <v>60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6"/>
      <c r="B79" s="28" t="s">
        <v>25</v>
      </c>
      <c r="C79" s="29"/>
      <c r="D79" s="30"/>
      <c r="E79" s="30"/>
      <c r="F79" s="30"/>
      <c r="G79" s="30"/>
      <c r="H79" s="2"/>
      <c r="I79" s="26"/>
      <c r="J79" s="28" t="s">
        <v>25</v>
      </c>
      <c r="K79" s="29"/>
      <c r="L79" s="30"/>
      <c r="M79" s="30"/>
      <c r="N79" s="30"/>
      <c r="O79" s="30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6"/>
      <c r="B80" s="30"/>
      <c r="C80" s="24">
        <v>2.0</v>
      </c>
      <c r="D80" s="24">
        <v>3.0</v>
      </c>
      <c r="E80" s="24">
        <v>77.5</v>
      </c>
      <c r="F80" s="27">
        <v>0.77</v>
      </c>
      <c r="G80" s="30">
        <f>MROUND(F80*$R$16,2.5)</f>
        <v>0</v>
      </c>
      <c r="H80" s="2"/>
      <c r="I80" s="26"/>
      <c r="J80" s="30"/>
      <c r="K80" s="30">
        <v>1.0</v>
      </c>
      <c r="L80" s="24">
        <v>3.0</v>
      </c>
      <c r="M80" s="24" t="s">
        <v>49</v>
      </c>
      <c r="N80" s="27"/>
      <c r="O80" s="23" t="s">
        <v>60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6"/>
      <c r="B81" s="37" t="s">
        <v>42</v>
      </c>
      <c r="C81" s="38"/>
      <c r="D81" s="39"/>
      <c r="E81" s="39"/>
      <c r="F81" s="39"/>
      <c r="G81" s="39"/>
      <c r="H81" s="2"/>
      <c r="I81" s="26"/>
      <c r="J81" s="37" t="s">
        <v>42</v>
      </c>
      <c r="K81" s="38"/>
      <c r="L81" s="39"/>
      <c r="M81" s="39"/>
      <c r="N81" s="39"/>
      <c r="O81" s="39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6"/>
      <c r="B82" s="39"/>
      <c r="C82" s="39">
        <v>3.0</v>
      </c>
      <c r="D82" s="35">
        <v>5.0</v>
      </c>
      <c r="E82" s="35">
        <v>77.5</v>
      </c>
      <c r="F82" s="36">
        <v>0.52</v>
      </c>
      <c r="G82" s="39">
        <f>MROUND(F82*$R$16,2.5)</f>
        <v>0</v>
      </c>
      <c r="H82" s="2"/>
      <c r="I82" s="26"/>
      <c r="J82" s="39"/>
      <c r="K82" s="39">
        <v>6.0</v>
      </c>
      <c r="L82" s="35">
        <v>5.0</v>
      </c>
      <c r="M82" s="35">
        <v>90.0</v>
      </c>
      <c r="N82" s="36">
        <v>0.57</v>
      </c>
      <c r="O82" s="39">
        <f>MROUND(N82*$R$16,2.5)</f>
        <v>0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6"/>
      <c r="B83" s="38" t="s">
        <v>43</v>
      </c>
      <c r="C83" s="38"/>
      <c r="D83" s="39"/>
      <c r="E83" s="39"/>
      <c r="F83" s="50"/>
      <c r="G83" s="39"/>
      <c r="H83" s="2"/>
      <c r="I83" s="26"/>
      <c r="J83" s="38" t="s">
        <v>43</v>
      </c>
      <c r="K83" s="38"/>
      <c r="L83" s="39"/>
      <c r="M83" s="39"/>
      <c r="N83" s="50"/>
      <c r="O83" s="39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6"/>
      <c r="B84" s="39"/>
      <c r="C84" s="39">
        <v>2.0</v>
      </c>
      <c r="D84" s="35">
        <v>2.0</v>
      </c>
      <c r="E84" s="35">
        <v>77.5</v>
      </c>
      <c r="F84" s="36">
        <v>0.79</v>
      </c>
      <c r="G84" s="39">
        <f>MROUND(F84*$R$13,2.5)</f>
        <v>0</v>
      </c>
      <c r="H84" s="2"/>
      <c r="I84" s="26"/>
      <c r="J84" s="39"/>
      <c r="K84" s="39">
        <v>1.0</v>
      </c>
      <c r="L84" s="35">
        <v>2.0</v>
      </c>
      <c r="M84" s="35" t="s">
        <v>49</v>
      </c>
      <c r="N84" s="36"/>
      <c r="O84" s="34" t="s">
        <v>58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:O1"/>
    <mergeCell ref="A2:O2"/>
    <mergeCell ref="A4:O4"/>
    <mergeCell ref="A7:O7"/>
    <mergeCell ref="A9:G9"/>
    <mergeCell ref="I9:O9"/>
    <mergeCell ref="I11:O11"/>
    <mergeCell ref="A11:G11"/>
    <mergeCell ref="A20:G20"/>
    <mergeCell ref="I20:O20"/>
    <mergeCell ref="A29:G29"/>
    <mergeCell ref="I29:O29"/>
    <mergeCell ref="A38:G38"/>
    <mergeCell ref="I38:O38"/>
    <mergeCell ref="A67:G67"/>
    <mergeCell ref="A76:G76"/>
    <mergeCell ref="I76:O76"/>
    <mergeCell ref="A47:G47"/>
    <mergeCell ref="I47:O47"/>
    <mergeCell ref="A49:G49"/>
    <mergeCell ref="I49:O49"/>
    <mergeCell ref="A58:G58"/>
    <mergeCell ref="I58:O58"/>
    <mergeCell ref="I67:O67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7" width="12.5"/>
    <col customWidth="1" min="8" max="8" width="7.5"/>
    <col customWidth="1" min="9" max="9" width="20.0"/>
    <col customWidth="1" min="10" max="15" width="11.5"/>
    <col customWidth="1" min="16" max="16" width="7.5"/>
    <col customWidth="1" min="17" max="17" width="19.75"/>
    <col customWidth="1" min="18" max="18" width="19.5"/>
    <col customWidth="1" min="19" max="19" width="9.63"/>
    <col customWidth="1" min="20" max="20" width="13.75"/>
    <col customWidth="1" min="21" max="26" width="7.63"/>
  </cols>
  <sheetData>
    <row r="1" ht="87.75" customHeight="1">
      <c r="A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9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6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9" t="s">
        <v>2</v>
      </c>
      <c r="P4" s="8"/>
      <c r="Q4" s="8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8"/>
      <c r="B5" s="2"/>
      <c r="C5" s="2"/>
      <c r="D5" s="2"/>
      <c r="E5" s="10"/>
      <c r="F5" s="10"/>
      <c r="G5" s="11" t="s">
        <v>3</v>
      </c>
      <c r="H5" s="10" t="s">
        <v>4</v>
      </c>
      <c r="I5" s="10"/>
      <c r="J5" s="10"/>
      <c r="K5" s="10"/>
      <c r="L5" s="10"/>
      <c r="M5" s="10"/>
      <c r="N5" s="10"/>
      <c r="O5" s="10"/>
      <c r="P5" s="10"/>
      <c r="Q5" s="10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2"/>
      <c r="S6" s="2"/>
      <c r="T6" s="2"/>
      <c r="U6" s="2"/>
      <c r="V6" s="2"/>
      <c r="W6" s="2"/>
      <c r="X6" s="2"/>
      <c r="Y6" s="2"/>
      <c r="Z6" s="2"/>
    </row>
    <row r="7" ht="6.0" customHeight="1">
      <c r="A7" s="1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8"/>
      <c r="Q7" s="8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3" t="s">
        <v>61</v>
      </c>
      <c r="B9" s="4"/>
      <c r="C9" s="4"/>
      <c r="D9" s="4"/>
      <c r="E9" s="4"/>
      <c r="F9" s="4"/>
      <c r="G9" s="5"/>
      <c r="H9" s="8"/>
      <c r="I9" s="3" t="s">
        <v>62</v>
      </c>
      <c r="J9" s="4"/>
      <c r="K9" s="4"/>
      <c r="L9" s="4"/>
      <c r="M9" s="4"/>
      <c r="N9" s="4"/>
      <c r="O9" s="5"/>
      <c r="P9" s="8"/>
      <c r="Q9" s="8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4" t="s">
        <v>7</v>
      </c>
      <c r="B10" s="8" t="s">
        <v>56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63</v>
      </c>
      <c r="H10" s="8"/>
      <c r="I10" s="16" t="s">
        <v>14</v>
      </c>
      <c r="J10" s="15" t="s">
        <v>8</v>
      </c>
      <c r="K10" s="8" t="s">
        <v>9</v>
      </c>
      <c r="L10" s="8" t="s">
        <v>10</v>
      </c>
      <c r="M10" s="8" t="s">
        <v>11</v>
      </c>
      <c r="N10" s="8" t="s">
        <v>12</v>
      </c>
      <c r="O10" s="15" t="s">
        <v>13</v>
      </c>
      <c r="P10" s="2"/>
      <c r="Q10" s="17" t="s">
        <v>15</v>
      </c>
      <c r="R10" s="17" t="s">
        <v>16</v>
      </c>
      <c r="S10" s="2"/>
      <c r="T10" s="2"/>
      <c r="U10" s="2"/>
      <c r="V10" s="2"/>
      <c r="W10" s="2"/>
      <c r="X10" s="2"/>
      <c r="Y10" s="2"/>
      <c r="Z10" s="2"/>
    </row>
    <row r="11" ht="19.5" customHeight="1">
      <c r="A11" s="1" t="s">
        <v>64</v>
      </c>
      <c r="H11" s="8"/>
      <c r="I11" s="1" t="s">
        <v>64</v>
      </c>
      <c r="P11" s="2"/>
      <c r="Q11" s="19" t="s">
        <v>18</v>
      </c>
      <c r="R11" s="20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"/>
      <c r="B12" s="21" t="s">
        <v>19</v>
      </c>
      <c r="C12" s="22"/>
      <c r="D12" s="23"/>
      <c r="E12" s="24"/>
      <c r="F12" s="24"/>
      <c r="G12" s="23"/>
      <c r="H12" s="8"/>
      <c r="I12" s="1"/>
      <c r="J12" s="21" t="s">
        <v>19</v>
      </c>
      <c r="K12" s="22"/>
      <c r="L12" s="23"/>
      <c r="M12" s="24"/>
      <c r="N12" s="24"/>
      <c r="O12" s="23"/>
      <c r="P12" s="2"/>
      <c r="Q12" s="19" t="s">
        <v>20</v>
      </c>
      <c r="R12" s="25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6"/>
      <c r="B13" s="24"/>
      <c r="C13" s="24">
        <v>3.0</v>
      </c>
      <c r="D13" s="24">
        <v>3.0</v>
      </c>
      <c r="E13" s="24">
        <v>85.0</v>
      </c>
      <c r="F13" s="27">
        <v>0.79</v>
      </c>
      <c r="G13" s="24">
        <f>MROUND(F13*$R$14,2.5)</f>
        <v>0</v>
      </c>
      <c r="H13" s="8"/>
      <c r="I13" s="26"/>
      <c r="J13" s="24"/>
      <c r="K13" s="24">
        <v>4.0</v>
      </c>
      <c r="L13" s="24">
        <v>3.0</v>
      </c>
      <c r="M13" s="24">
        <v>90.0</v>
      </c>
      <c r="N13" s="27">
        <v>0.83</v>
      </c>
      <c r="O13" s="24">
        <f>MROUND(N13*$R$14,2.5)</f>
        <v>0</v>
      </c>
      <c r="P13" s="2"/>
      <c r="Q13" s="19" t="s">
        <v>21</v>
      </c>
      <c r="R13" s="25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6"/>
      <c r="B14" s="29" t="s">
        <v>22</v>
      </c>
      <c r="C14" s="29"/>
      <c r="D14" s="30"/>
      <c r="E14" s="30"/>
      <c r="F14" s="24"/>
      <c r="G14" s="24"/>
      <c r="H14" s="26"/>
      <c r="I14" s="26"/>
      <c r="J14" s="29" t="s">
        <v>22</v>
      </c>
      <c r="K14" s="29"/>
      <c r="L14" s="30"/>
      <c r="M14" s="30"/>
      <c r="N14" s="24"/>
      <c r="O14" s="24"/>
      <c r="P14" s="2"/>
      <c r="Q14" s="31" t="s">
        <v>19</v>
      </c>
      <c r="R14" s="25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6"/>
      <c r="B15" s="30"/>
      <c r="C15" s="30">
        <v>4.0</v>
      </c>
      <c r="D15" s="24">
        <v>1.0</v>
      </c>
      <c r="E15" s="24">
        <v>85.0</v>
      </c>
      <c r="F15" s="27">
        <v>0.85</v>
      </c>
      <c r="G15" s="30">
        <f>MROUND(F15*$R$11,2.5)</f>
        <v>0</v>
      </c>
      <c r="H15" s="26"/>
      <c r="I15" s="26"/>
      <c r="J15" s="30"/>
      <c r="K15" s="30">
        <v>3.0</v>
      </c>
      <c r="L15" s="24">
        <v>1.0</v>
      </c>
      <c r="M15" s="24">
        <v>90.0</v>
      </c>
      <c r="N15" s="27">
        <v>0.9</v>
      </c>
      <c r="O15" s="30">
        <f>MROUND(N15*$R$11,2.5)</f>
        <v>0</v>
      </c>
      <c r="P15" s="2"/>
      <c r="Q15" s="31" t="s">
        <v>23</v>
      </c>
      <c r="R15" s="25"/>
      <c r="S15" s="2"/>
      <c r="T15" s="2"/>
      <c r="U15" s="2"/>
      <c r="V15" s="2"/>
      <c r="W15" s="2"/>
      <c r="X15" s="2"/>
      <c r="Y15" s="2"/>
      <c r="Z15" s="2"/>
    </row>
    <row r="16" ht="19.5" customHeight="1">
      <c r="A16" s="1"/>
      <c r="B16" s="33" t="s">
        <v>65</v>
      </c>
      <c r="C16" s="33"/>
      <c r="D16" s="34"/>
      <c r="E16" s="35"/>
      <c r="F16" s="35"/>
      <c r="G16" s="34"/>
      <c r="H16" s="26"/>
      <c r="I16" s="1"/>
      <c r="J16" s="33" t="s">
        <v>65</v>
      </c>
      <c r="K16" s="33"/>
      <c r="L16" s="34"/>
      <c r="M16" s="35"/>
      <c r="N16" s="35"/>
      <c r="O16" s="34"/>
      <c r="P16" s="2"/>
      <c r="Q16" s="31" t="s">
        <v>25</v>
      </c>
      <c r="R16" s="25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6"/>
      <c r="B17" s="35"/>
      <c r="C17" s="35">
        <v>3.0</v>
      </c>
      <c r="D17" s="35">
        <v>3.0</v>
      </c>
      <c r="E17" s="35">
        <v>85.0</v>
      </c>
      <c r="F17" s="36">
        <v>0.54</v>
      </c>
      <c r="G17" s="35">
        <f>MROUND(F17*$R$14,2.5)</f>
        <v>0</v>
      </c>
      <c r="H17" s="26"/>
      <c r="I17" s="26"/>
      <c r="J17" s="35"/>
      <c r="K17" s="35">
        <v>4.0</v>
      </c>
      <c r="L17" s="35">
        <v>3.0</v>
      </c>
      <c r="M17" s="35">
        <v>90.0</v>
      </c>
      <c r="N17" s="36">
        <v>0.56</v>
      </c>
      <c r="O17" s="35">
        <f>MROUND(N17*$R$14,2.5)</f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"/>
      <c r="B18" s="38" t="s">
        <v>26</v>
      </c>
      <c r="C18" s="38"/>
      <c r="D18" s="39"/>
      <c r="E18" s="39"/>
      <c r="F18" s="35"/>
      <c r="G18" s="35"/>
      <c r="H18" s="8"/>
      <c r="I18" s="2"/>
      <c r="J18" s="38" t="s">
        <v>26</v>
      </c>
      <c r="K18" s="38"/>
      <c r="L18" s="39"/>
      <c r="M18" s="39"/>
      <c r="N18" s="35"/>
      <c r="O18" s="3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39"/>
      <c r="C19" s="39">
        <v>4.0</v>
      </c>
      <c r="D19" s="35">
        <v>2.0</v>
      </c>
      <c r="E19" s="35">
        <v>85.0</v>
      </c>
      <c r="F19" s="36">
        <v>0.77</v>
      </c>
      <c r="G19" s="39">
        <f>MROUND(F19*$R$11,2.5)</f>
        <v>0</v>
      </c>
      <c r="H19" s="8"/>
      <c r="I19" s="2"/>
      <c r="J19" s="39"/>
      <c r="K19" s="39">
        <v>5.0</v>
      </c>
      <c r="L19" s="35">
        <v>2.0</v>
      </c>
      <c r="M19" s="35">
        <v>90.0</v>
      </c>
      <c r="N19" s="36">
        <v>0.79</v>
      </c>
      <c r="O19" s="39">
        <f>MROUND(N19*$R$11,2.5)</f>
        <v>0</v>
      </c>
      <c r="P19" s="2"/>
      <c r="Q19" s="40" t="s">
        <v>27</v>
      </c>
      <c r="R19" s="40" t="s">
        <v>28</v>
      </c>
      <c r="S19" s="17" t="s">
        <v>29</v>
      </c>
      <c r="T19" s="41" t="s">
        <v>30</v>
      </c>
      <c r="U19" s="2"/>
      <c r="V19" s="2"/>
      <c r="W19" s="2"/>
      <c r="X19" s="2"/>
      <c r="Y19" s="2"/>
      <c r="Z19" s="2"/>
    </row>
    <row r="20" ht="19.5" customHeight="1">
      <c r="A20" s="53" t="s">
        <v>66</v>
      </c>
      <c r="B20" s="43"/>
      <c r="C20" s="43"/>
      <c r="D20" s="43"/>
      <c r="E20" s="43"/>
      <c r="F20" s="43"/>
      <c r="G20" s="43"/>
      <c r="H20" s="26"/>
      <c r="I20" s="53" t="s">
        <v>66</v>
      </c>
      <c r="J20" s="43"/>
      <c r="K20" s="43"/>
      <c r="L20" s="43"/>
      <c r="M20" s="43"/>
      <c r="N20" s="43"/>
      <c r="O20" s="43"/>
      <c r="P20" s="2"/>
      <c r="Q20" s="44"/>
      <c r="R20" s="45"/>
      <c r="S20" s="46"/>
      <c r="T20" s="47">
        <f>S20*0.03*R20+S20</f>
        <v>0</v>
      </c>
      <c r="U20" s="2"/>
      <c r="V20" s="2"/>
      <c r="W20" s="2"/>
      <c r="X20" s="2"/>
      <c r="Y20" s="2"/>
      <c r="Z20" s="2"/>
    </row>
    <row r="21" ht="19.5" customHeight="1">
      <c r="A21" s="26"/>
      <c r="B21" s="37" t="s">
        <v>32</v>
      </c>
      <c r="C21" s="38"/>
      <c r="D21" s="39"/>
      <c r="E21" s="39"/>
      <c r="F21" s="39"/>
      <c r="G21" s="39"/>
      <c r="H21" s="26"/>
      <c r="I21" s="26"/>
      <c r="J21" s="37" t="s">
        <v>32</v>
      </c>
      <c r="K21" s="38"/>
      <c r="L21" s="39"/>
      <c r="M21" s="39"/>
      <c r="N21" s="39"/>
      <c r="O21" s="39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6"/>
      <c r="B22" s="39"/>
      <c r="C22" s="39">
        <v>3.0</v>
      </c>
      <c r="D22" s="35">
        <v>3.0</v>
      </c>
      <c r="E22" s="35">
        <v>85.0</v>
      </c>
      <c r="F22" s="36">
        <v>0.64</v>
      </c>
      <c r="G22" s="39">
        <f>MROUND(F22*$R$16,2.5)</f>
        <v>0</v>
      </c>
      <c r="H22" s="26"/>
      <c r="I22" s="26"/>
      <c r="J22" s="39"/>
      <c r="K22" s="39">
        <v>4.0</v>
      </c>
      <c r="L22" s="35">
        <v>3.0</v>
      </c>
      <c r="M22" s="35">
        <v>90.0</v>
      </c>
      <c r="N22" s="36">
        <v>0.66</v>
      </c>
      <c r="O22" s="39">
        <f>MROUND(N22*$R$16,2.5)</f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6"/>
      <c r="B23" s="28" t="s">
        <v>23</v>
      </c>
      <c r="C23" s="29"/>
      <c r="D23" s="30"/>
      <c r="E23" s="30"/>
      <c r="F23" s="24"/>
      <c r="G23" s="24"/>
      <c r="H23" s="8"/>
      <c r="I23" s="26"/>
      <c r="J23" s="28" t="s">
        <v>23</v>
      </c>
      <c r="K23" s="29"/>
      <c r="L23" s="30"/>
      <c r="M23" s="30"/>
      <c r="N23" s="24"/>
      <c r="O23" s="2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6"/>
      <c r="B24" s="30"/>
      <c r="C24" s="24">
        <v>3.0</v>
      </c>
      <c r="D24" s="24">
        <v>3.0</v>
      </c>
      <c r="E24" s="24">
        <v>85.0</v>
      </c>
      <c r="F24" s="27">
        <v>0.79</v>
      </c>
      <c r="G24" s="30">
        <f>MROUND(F24*$R$15,2.5)</f>
        <v>0</v>
      </c>
      <c r="H24" s="8"/>
      <c r="I24" s="26"/>
      <c r="J24" s="30"/>
      <c r="K24" s="24">
        <v>4.0</v>
      </c>
      <c r="L24" s="24">
        <v>3.0</v>
      </c>
      <c r="M24" s="24">
        <v>90.0</v>
      </c>
      <c r="N24" s="27">
        <v>0.83</v>
      </c>
      <c r="O24" s="30">
        <f>MROUND(N24*$R$15,2.5)</f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6"/>
      <c r="B25" s="37" t="s">
        <v>33</v>
      </c>
      <c r="C25" s="38"/>
      <c r="D25" s="39"/>
      <c r="E25" s="39"/>
      <c r="F25" s="35"/>
      <c r="G25" s="35"/>
      <c r="H25" s="8"/>
      <c r="I25" s="26"/>
      <c r="J25" s="37" t="s">
        <v>33</v>
      </c>
      <c r="K25" s="38"/>
      <c r="L25" s="39"/>
      <c r="M25" s="39"/>
      <c r="N25" s="35"/>
      <c r="O25" s="3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6"/>
      <c r="B26" s="39"/>
      <c r="C26" s="39">
        <v>3.0</v>
      </c>
      <c r="D26" s="35">
        <v>3.0</v>
      </c>
      <c r="E26" s="35">
        <v>85.0</v>
      </c>
      <c r="F26" s="36">
        <v>0.68</v>
      </c>
      <c r="G26" s="39">
        <f>MROUND(F26*$R$15,2.5)</f>
        <v>0</v>
      </c>
      <c r="H26" s="8"/>
      <c r="I26" s="26"/>
      <c r="J26" s="39"/>
      <c r="K26" s="39">
        <v>4.0</v>
      </c>
      <c r="L26" s="35">
        <v>3.0</v>
      </c>
      <c r="M26" s="35">
        <v>90.0</v>
      </c>
      <c r="N26" s="36">
        <v>0.7</v>
      </c>
      <c r="O26" s="39">
        <f>MROUND(N26*$R$15,2.5)</f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6"/>
      <c r="B27" s="29" t="s">
        <v>34</v>
      </c>
      <c r="C27" s="29"/>
      <c r="D27" s="24"/>
      <c r="E27" s="24"/>
      <c r="F27" s="30"/>
      <c r="G27" s="24"/>
      <c r="H27" s="8"/>
      <c r="I27" s="26"/>
      <c r="J27" s="29" t="s">
        <v>34</v>
      </c>
      <c r="K27" s="29"/>
      <c r="L27" s="24"/>
      <c r="M27" s="24"/>
      <c r="N27" s="30"/>
      <c r="O27" s="2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6"/>
      <c r="B28" s="30"/>
      <c r="C28" s="30">
        <v>4.0</v>
      </c>
      <c r="D28" s="24">
        <v>1.0</v>
      </c>
      <c r="E28" s="24">
        <v>85.0</v>
      </c>
      <c r="F28" s="27">
        <v>0.85</v>
      </c>
      <c r="G28" s="24">
        <f>MROUND(F28*$R$12,2.5)</f>
        <v>0</v>
      </c>
      <c r="H28" s="8"/>
      <c r="I28" s="26"/>
      <c r="J28" s="30"/>
      <c r="K28" s="30">
        <v>3.0</v>
      </c>
      <c r="L28" s="24">
        <v>1.0</v>
      </c>
      <c r="M28" s="24">
        <v>90.0</v>
      </c>
      <c r="N28" s="27">
        <v>0.9</v>
      </c>
      <c r="O28" s="24">
        <f>MROUND(N28*$R$12,2.5)</f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53" t="s">
        <v>67</v>
      </c>
      <c r="B29" s="43"/>
      <c r="C29" s="43"/>
      <c r="D29" s="43"/>
      <c r="E29" s="43"/>
      <c r="F29" s="43"/>
      <c r="G29" s="43"/>
      <c r="H29" s="26"/>
      <c r="I29" s="53" t="s">
        <v>67</v>
      </c>
      <c r="J29" s="43"/>
      <c r="K29" s="43"/>
      <c r="L29" s="43"/>
      <c r="M29" s="43"/>
      <c r="N29" s="43"/>
      <c r="O29" s="43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6"/>
      <c r="B30" s="28" t="s">
        <v>19</v>
      </c>
      <c r="C30" s="29"/>
      <c r="D30" s="30"/>
      <c r="E30" s="30"/>
      <c r="F30" s="24"/>
      <c r="G30" s="24"/>
      <c r="H30" s="26"/>
      <c r="I30" s="26"/>
      <c r="J30" s="28" t="s">
        <v>19</v>
      </c>
      <c r="K30" s="29"/>
      <c r="L30" s="30"/>
      <c r="M30" s="30"/>
      <c r="N30" s="24"/>
      <c r="O30" s="2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6"/>
      <c r="B31" s="30"/>
      <c r="C31" s="30">
        <v>4.0</v>
      </c>
      <c r="D31" s="24">
        <v>1.0</v>
      </c>
      <c r="E31" s="24">
        <v>85.0</v>
      </c>
      <c r="F31" s="27">
        <v>0.85</v>
      </c>
      <c r="G31" s="24">
        <f>MROUND(F31*$R$14,2.5)</f>
        <v>0</v>
      </c>
      <c r="H31" s="26"/>
      <c r="I31" s="26"/>
      <c r="J31" s="30"/>
      <c r="K31" s="30">
        <v>3.0</v>
      </c>
      <c r="L31" s="24">
        <v>1.0</v>
      </c>
      <c r="M31" s="24">
        <v>90.0</v>
      </c>
      <c r="N31" s="27">
        <v>0.9</v>
      </c>
      <c r="O31" s="24">
        <f>MROUND(N31*$R$14,2.5)</f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6"/>
      <c r="B32" s="29" t="s">
        <v>55</v>
      </c>
      <c r="C32" s="29"/>
      <c r="D32" s="30"/>
      <c r="E32" s="30"/>
      <c r="F32" s="24"/>
      <c r="G32" s="24"/>
      <c r="H32" s="49"/>
      <c r="I32" s="26"/>
      <c r="J32" s="29" t="s">
        <v>55</v>
      </c>
      <c r="K32" s="29"/>
      <c r="L32" s="30"/>
      <c r="M32" s="30"/>
      <c r="N32" s="24"/>
      <c r="O32" s="2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6"/>
      <c r="B33" s="30"/>
      <c r="C33" s="30">
        <v>6.0</v>
      </c>
      <c r="D33" s="24">
        <v>1.0</v>
      </c>
      <c r="E33" s="24">
        <v>85.0</v>
      </c>
      <c r="F33" s="27">
        <v>0.75</v>
      </c>
      <c r="G33" s="30">
        <f>MROUND(F33*$R$11,2.5)</f>
        <v>0</v>
      </c>
      <c r="H33" s="8"/>
      <c r="I33" s="26"/>
      <c r="J33" s="30"/>
      <c r="K33" s="30">
        <v>5.0</v>
      </c>
      <c r="L33" s="24">
        <v>1.0</v>
      </c>
      <c r="M33" s="24">
        <v>90.0</v>
      </c>
      <c r="N33" s="27">
        <v>0.82</v>
      </c>
      <c r="O33" s="30">
        <f>MROUND(N33*$R$11,2.5)</f>
        <v>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6"/>
      <c r="B34" s="38" t="s">
        <v>39</v>
      </c>
      <c r="C34" s="38"/>
      <c r="D34" s="39"/>
      <c r="E34" s="39"/>
      <c r="F34" s="50"/>
      <c r="G34" s="39"/>
      <c r="H34" s="8"/>
      <c r="I34" s="26"/>
      <c r="J34" s="38" t="s">
        <v>39</v>
      </c>
      <c r="K34" s="38"/>
      <c r="L34" s="39"/>
      <c r="M34" s="39"/>
      <c r="N34" s="50"/>
      <c r="O34" s="39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6"/>
      <c r="B35" s="39"/>
      <c r="C35" s="39">
        <v>5.0</v>
      </c>
      <c r="D35" s="51">
        <v>1.0</v>
      </c>
      <c r="E35" s="35">
        <v>85.0</v>
      </c>
      <c r="F35" s="52">
        <v>0.75</v>
      </c>
      <c r="G35" s="39">
        <f>MROUND(F35*$R$12,2.5)</f>
        <v>0</v>
      </c>
      <c r="H35" s="8"/>
      <c r="I35" s="26"/>
      <c r="J35" s="39"/>
      <c r="K35" s="39">
        <v>4.0</v>
      </c>
      <c r="L35" s="51">
        <v>1.0</v>
      </c>
      <c r="M35" s="35">
        <v>90.0</v>
      </c>
      <c r="N35" s="52">
        <v>0.78</v>
      </c>
      <c r="O35" s="39">
        <f>MROUND(N35*$R$12,2.5)</f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6"/>
      <c r="B36" s="29" t="s">
        <v>40</v>
      </c>
      <c r="C36" s="29"/>
      <c r="D36" s="30"/>
      <c r="E36" s="30"/>
      <c r="F36" s="24"/>
      <c r="G36" s="24"/>
      <c r="H36" s="49"/>
      <c r="I36" s="26"/>
      <c r="J36" s="29" t="s">
        <v>40</v>
      </c>
      <c r="K36" s="29"/>
      <c r="L36" s="30"/>
      <c r="M36" s="30"/>
      <c r="N36" s="24"/>
      <c r="O36" s="2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6"/>
      <c r="B37" s="30"/>
      <c r="C37" s="30">
        <v>6.0</v>
      </c>
      <c r="D37" s="24">
        <v>1.0</v>
      </c>
      <c r="E37" s="24">
        <v>85.0</v>
      </c>
      <c r="F37" s="27">
        <v>0.78</v>
      </c>
      <c r="G37" s="30">
        <f>MROUND(F37*$R$11,2.5)</f>
        <v>0</v>
      </c>
      <c r="H37" s="8"/>
      <c r="I37" s="26"/>
      <c r="J37" s="30"/>
      <c r="K37" s="30">
        <v>5.0</v>
      </c>
      <c r="L37" s="24">
        <v>1.0</v>
      </c>
      <c r="M37" s="24">
        <v>90.0</v>
      </c>
      <c r="N37" s="27">
        <v>0.8</v>
      </c>
      <c r="O37" s="30">
        <f>MROUND(N37*$R$11,2.5)</f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42" t="s">
        <v>41</v>
      </c>
      <c r="B38" s="43"/>
      <c r="C38" s="43"/>
      <c r="D38" s="43"/>
      <c r="E38" s="43"/>
      <c r="F38" s="43"/>
      <c r="G38" s="43"/>
      <c r="H38" s="8"/>
      <c r="I38" s="42" t="s">
        <v>41</v>
      </c>
      <c r="J38" s="43"/>
      <c r="K38" s="43"/>
      <c r="L38" s="43"/>
      <c r="M38" s="43"/>
      <c r="N38" s="43"/>
      <c r="O38" s="43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6"/>
      <c r="B39" s="28" t="s">
        <v>23</v>
      </c>
      <c r="C39" s="29"/>
      <c r="D39" s="30"/>
      <c r="E39" s="30"/>
      <c r="F39" s="24"/>
      <c r="G39" s="24"/>
      <c r="H39" s="8"/>
      <c r="I39" s="26"/>
      <c r="J39" s="28" t="s">
        <v>23</v>
      </c>
      <c r="K39" s="29"/>
      <c r="L39" s="30"/>
      <c r="M39" s="30"/>
      <c r="N39" s="24"/>
      <c r="O39" s="2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6"/>
      <c r="B40" s="30"/>
      <c r="C40" s="30">
        <v>4.0</v>
      </c>
      <c r="D40" s="24">
        <v>1.0</v>
      </c>
      <c r="E40" s="24">
        <v>85.0</v>
      </c>
      <c r="F40" s="27">
        <v>0.85</v>
      </c>
      <c r="G40" s="30">
        <f>MROUND(F40*$R$15,2.5)</f>
        <v>0</v>
      </c>
      <c r="H40" s="8"/>
      <c r="I40" s="26"/>
      <c r="J40" s="30"/>
      <c r="K40" s="30">
        <v>3.0</v>
      </c>
      <c r="L40" s="24">
        <v>1.0</v>
      </c>
      <c r="M40" s="24">
        <v>90.0</v>
      </c>
      <c r="N40" s="27">
        <v>0.9</v>
      </c>
      <c r="O40" s="30">
        <f>MROUND(N40*$R$15,2.5)</f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6"/>
      <c r="B41" s="28" t="s">
        <v>25</v>
      </c>
      <c r="C41" s="29"/>
      <c r="D41" s="30"/>
      <c r="E41" s="30"/>
      <c r="F41" s="30"/>
      <c r="G41" s="30"/>
      <c r="H41" s="8"/>
      <c r="I41" s="26"/>
      <c r="J41" s="28" t="s">
        <v>25</v>
      </c>
      <c r="K41" s="29"/>
      <c r="L41" s="30"/>
      <c r="M41" s="30"/>
      <c r="N41" s="30"/>
      <c r="O41" s="30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6"/>
      <c r="B42" s="30"/>
      <c r="C42" s="30">
        <v>4.0</v>
      </c>
      <c r="D42" s="24">
        <v>1.0</v>
      </c>
      <c r="E42" s="24">
        <v>85.0</v>
      </c>
      <c r="F42" s="27">
        <v>0.85</v>
      </c>
      <c r="G42" s="30">
        <f>MROUND(F42*$R$16,2.5)</f>
        <v>0</v>
      </c>
      <c r="H42" s="8"/>
      <c r="I42" s="26"/>
      <c r="J42" s="30"/>
      <c r="K42" s="30">
        <v>3.0</v>
      </c>
      <c r="L42" s="24">
        <v>1.0</v>
      </c>
      <c r="M42" s="24">
        <v>90.0</v>
      </c>
      <c r="N42" s="27">
        <v>0.9</v>
      </c>
      <c r="O42" s="30">
        <f>MROUND(N42*$R$16,2.5)</f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6"/>
      <c r="B43" s="37" t="s">
        <v>42</v>
      </c>
      <c r="C43" s="38"/>
      <c r="D43" s="39"/>
      <c r="E43" s="39"/>
      <c r="F43" s="39"/>
      <c r="G43" s="39"/>
      <c r="H43" s="26"/>
      <c r="I43" s="26"/>
      <c r="J43" s="37" t="s">
        <v>42</v>
      </c>
      <c r="K43" s="38"/>
      <c r="L43" s="39"/>
      <c r="M43" s="39"/>
      <c r="N43" s="39"/>
      <c r="O43" s="39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6"/>
      <c r="B44" s="39"/>
      <c r="C44" s="39">
        <v>3.0</v>
      </c>
      <c r="D44" s="35">
        <v>5.0</v>
      </c>
      <c r="E44" s="35">
        <v>85.0</v>
      </c>
      <c r="F44" s="36">
        <v>0.54</v>
      </c>
      <c r="G44" s="39">
        <f>MROUND(F44*$R$16,2.5)</f>
        <v>0</v>
      </c>
      <c r="H44" s="26"/>
      <c r="I44" s="26"/>
      <c r="J44" s="39"/>
      <c r="K44" s="39">
        <v>4.0</v>
      </c>
      <c r="L44" s="35">
        <v>5.0</v>
      </c>
      <c r="M44" s="35">
        <v>90.0</v>
      </c>
      <c r="N44" s="36">
        <v>0.56</v>
      </c>
      <c r="O44" s="39">
        <f>MROUND(N44*$R$16,2.5)</f>
        <v>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6"/>
      <c r="B45" s="38" t="s">
        <v>43</v>
      </c>
      <c r="C45" s="38"/>
      <c r="D45" s="39"/>
      <c r="E45" s="39"/>
      <c r="F45" s="50"/>
      <c r="G45" s="39"/>
      <c r="H45" s="26"/>
      <c r="I45" s="26"/>
      <c r="J45" s="38" t="s">
        <v>43</v>
      </c>
      <c r="K45" s="38"/>
      <c r="L45" s="39"/>
      <c r="M45" s="39"/>
      <c r="N45" s="50"/>
      <c r="O45" s="39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6"/>
      <c r="B46" s="39"/>
      <c r="C46" s="39">
        <v>4.0</v>
      </c>
      <c r="D46" s="35">
        <v>1.0</v>
      </c>
      <c r="E46" s="35">
        <v>85.0</v>
      </c>
      <c r="F46" s="36">
        <v>0.85</v>
      </c>
      <c r="G46" s="39">
        <f>MROUND(F46*$R$13,2.5)</f>
        <v>0</v>
      </c>
      <c r="H46" s="8"/>
      <c r="I46" s="26"/>
      <c r="J46" s="39"/>
      <c r="K46" s="39">
        <v>3.0</v>
      </c>
      <c r="L46" s="35">
        <v>1.0</v>
      </c>
      <c r="M46" s="35">
        <v>90.0</v>
      </c>
      <c r="N46" s="36">
        <v>0.9</v>
      </c>
      <c r="O46" s="39">
        <f>MROUND(N46*$R$13,2.5)</f>
        <v>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3" t="s">
        <v>44</v>
      </c>
      <c r="B47" s="4"/>
      <c r="C47" s="4"/>
      <c r="D47" s="4"/>
      <c r="E47" s="4"/>
      <c r="F47" s="4"/>
      <c r="G47" s="5"/>
      <c r="H47" s="8"/>
      <c r="I47" s="13" t="s">
        <v>45</v>
      </c>
      <c r="J47" s="4"/>
      <c r="K47" s="4"/>
      <c r="L47" s="4"/>
      <c r="M47" s="4"/>
      <c r="N47" s="4"/>
      <c r="O47" s="5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6" t="s">
        <v>46</v>
      </c>
      <c r="B48" s="15" t="s">
        <v>8</v>
      </c>
      <c r="C48" s="8" t="s">
        <v>9</v>
      </c>
      <c r="D48" s="8" t="s">
        <v>10</v>
      </c>
      <c r="E48" s="8" t="s">
        <v>11</v>
      </c>
      <c r="F48" s="8" t="s">
        <v>12</v>
      </c>
      <c r="G48" s="15" t="s">
        <v>13</v>
      </c>
      <c r="H48" s="8"/>
      <c r="I48" s="16" t="s">
        <v>47</v>
      </c>
      <c r="J48" s="15" t="s">
        <v>8</v>
      </c>
      <c r="K48" s="8" t="s">
        <v>9</v>
      </c>
      <c r="L48" s="8" t="s">
        <v>10</v>
      </c>
      <c r="M48" s="8" t="s">
        <v>11</v>
      </c>
      <c r="N48" s="8" t="s">
        <v>12</v>
      </c>
      <c r="O48" s="15" t="s">
        <v>13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8" t="s">
        <v>17</v>
      </c>
      <c r="H49" s="8"/>
      <c r="I49" s="18" t="s">
        <v>17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"/>
      <c r="B50" s="21" t="s">
        <v>19</v>
      </c>
      <c r="C50" s="22"/>
      <c r="D50" s="23"/>
      <c r="E50" s="24"/>
      <c r="F50" s="24"/>
      <c r="G50" s="23"/>
      <c r="H50" s="8"/>
      <c r="I50" s="1"/>
      <c r="J50" s="21" t="s">
        <v>19</v>
      </c>
      <c r="K50" s="22"/>
      <c r="L50" s="23"/>
      <c r="M50" s="24"/>
      <c r="N50" s="24"/>
      <c r="O50" s="2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6"/>
      <c r="B51" s="24"/>
      <c r="C51" s="24">
        <v>2.0</v>
      </c>
      <c r="D51" s="24">
        <v>1.0</v>
      </c>
      <c r="E51" s="24">
        <v>93.0</v>
      </c>
      <c r="F51" s="27">
        <v>0.95</v>
      </c>
      <c r="G51" s="24">
        <f>MROUND(F51*$R$14,2.5)</f>
        <v>0</v>
      </c>
      <c r="H51" s="8"/>
      <c r="I51" s="26"/>
      <c r="J51" s="24"/>
      <c r="K51" s="54" t="s">
        <v>68</v>
      </c>
      <c r="L51" s="24"/>
      <c r="M51" s="24"/>
      <c r="N51" s="27"/>
      <c r="O51" s="2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6"/>
      <c r="B52" s="29" t="s">
        <v>22</v>
      </c>
      <c r="C52" s="29"/>
      <c r="D52" s="30"/>
      <c r="E52" s="30"/>
      <c r="F52" s="24"/>
      <c r="G52" s="24"/>
      <c r="H52" s="26"/>
      <c r="I52" s="26"/>
      <c r="J52" s="29" t="s">
        <v>22</v>
      </c>
      <c r="K52" s="29"/>
      <c r="L52" s="30"/>
      <c r="M52" s="30"/>
      <c r="N52" s="24"/>
      <c r="O52" s="2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6"/>
      <c r="B53" s="30"/>
      <c r="C53" s="30">
        <v>2.0</v>
      </c>
      <c r="D53" s="24">
        <v>1.0</v>
      </c>
      <c r="E53" s="24">
        <v>95.0</v>
      </c>
      <c r="F53" s="27">
        <v>0.95</v>
      </c>
      <c r="G53" s="30">
        <f>MROUND(F53*$R$11,2.5)</f>
        <v>0</v>
      </c>
      <c r="H53" s="2"/>
      <c r="I53" s="26"/>
      <c r="J53" s="24"/>
      <c r="K53" s="54" t="s">
        <v>69</v>
      </c>
      <c r="L53" s="24"/>
      <c r="M53" s="24"/>
      <c r="N53" s="27"/>
      <c r="O53" s="2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"/>
      <c r="B54" s="32" t="s">
        <v>24</v>
      </c>
      <c r="C54" s="33"/>
      <c r="D54" s="34"/>
      <c r="E54" s="35"/>
      <c r="F54" s="35"/>
      <c r="G54" s="34"/>
      <c r="H54" s="2"/>
      <c r="I54" s="1"/>
      <c r="J54" s="32" t="s">
        <v>24</v>
      </c>
      <c r="K54" s="33"/>
      <c r="L54" s="34"/>
      <c r="M54" s="35"/>
      <c r="N54" s="35"/>
      <c r="O54" s="3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6"/>
      <c r="B55" s="35"/>
      <c r="C55" s="35">
        <v>2.0</v>
      </c>
      <c r="D55" s="35">
        <v>3.0</v>
      </c>
      <c r="E55" s="35">
        <v>80.0</v>
      </c>
      <c r="F55" s="36">
        <v>0.5</v>
      </c>
      <c r="G55" s="35">
        <f>MROUND(F55*$R$14,2.5)</f>
        <v>0</v>
      </c>
      <c r="H55" s="2"/>
      <c r="I55" s="26"/>
      <c r="J55" s="35"/>
      <c r="K55" s="35">
        <v>5.0</v>
      </c>
      <c r="L55" s="35">
        <v>3.0</v>
      </c>
      <c r="M55" s="35">
        <v>90.0</v>
      </c>
      <c r="N55" s="36">
        <v>0.57</v>
      </c>
      <c r="O55" s="35">
        <f>MROUND(N55*$R$14,2.5)</f>
        <v>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38" t="s">
        <v>26</v>
      </c>
      <c r="C56" s="38"/>
      <c r="D56" s="39"/>
      <c r="E56" s="39"/>
      <c r="F56" s="35"/>
      <c r="G56" s="35"/>
      <c r="H56" s="2"/>
      <c r="I56" s="2"/>
      <c r="J56" s="38" t="s">
        <v>26</v>
      </c>
      <c r="K56" s="38"/>
      <c r="L56" s="39"/>
      <c r="M56" s="39"/>
      <c r="N56" s="35"/>
      <c r="O56" s="35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39"/>
      <c r="C57" s="39">
        <v>3.0</v>
      </c>
      <c r="D57" s="35">
        <v>2.0</v>
      </c>
      <c r="E57" s="35">
        <v>80.0</v>
      </c>
      <c r="F57" s="36">
        <v>0.74</v>
      </c>
      <c r="G57" s="39">
        <f>MROUND(F57*$R$11,2.5)</f>
        <v>0</v>
      </c>
      <c r="H57" s="2"/>
      <c r="I57" s="2"/>
      <c r="J57" s="39"/>
      <c r="K57" s="39">
        <v>6.0</v>
      </c>
      <c r="L57" s="35">
        <v>2.0</v>
      </c>
      <c r="M57" s="35">
        <v>90.0</v>
      </c>
      <c r="N57" s="36">
        <v>0.8</v>
      </c>
      <c r="O57" s="39">
        <f>MROUND(N57*$R$11,2.5)</f>
        <v>0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42" t="s">
        <v>31</v>
      </c>
      <c r="B58" s="43"/>
      <c r="C58" s="43"/>
      <c r="D58" s="43"/>
      <c r="E58" s="43"/>
      <c r="F58" s="43"/>
      <c r="G58" s="43"/>
      <c r="H58" s="2"/>
      <c r="I58" s="42" t="s">
        <v>31</v>
      </c>
      <c r="J58" s="43"/>
      <c r="K58" s="43"/>
      <c r="L58" s="43"/>
      <c r="M58" s="43"/>
      <c r="N58" s="43"/>
      <c r="O58" s="43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6"/>
      <c r="B59" s="28" t="s">
        <v>32</v>
      </c>
      <c r="C59" s="29"/>
      <c r="D59" s="30"/>
      <c r="E59" s="30"/>
      <c r="F59" s="30"/>
      <c r="G59" s="30"/>
      <c r="H59" s="2"/>
      <c r="I59" s="26"/>
      <c r="J59" s="37" t="s">
        <v>32</v>
      </c>
      <c r="K59" s="38"/>
      <c r="L59" s="39"/>
      <c r="M59" s="39"/>
      <c r="N59" s="39"/>
      <c r="O59" s="39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6"/>
      <c r="B60" s="30"/>
      <c r="C60" s="30">
        <v>2.0</v>
      </c>
      <c r="D60" s="24">
        <v>1.0</v>
      </c>
      <c r="E60" s="24">
        <v>95.0</v>
      </c>
      <c r="F60" s="27">
        <v>0.95</v>
      </c>
      <c r="G60" s="30">
        <f>MROUND(F60*$R$16,2.5)</f>
        <v>0</v>
      </c>
      <c r="H60" s="2"/>
      <c r="I60" s="26"/>
      <c r="J60" s="39"/>
      <c r="K60" s="39">
        <v>5.0</v>
      </c>
      <c r="L60" s="35">
        <v>3.0</v>
      </c>
      <c r="M60" s="35">
        <v>90.0</v>
      </c>
      <c r="N60" s="36">
        <v>0.68</v>
      </c>
      <c r="O60" s="39">
        <f>MROUND(N60*$R$16,2.5)</f>
        <v>0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6"/>
      <c r="B61" s="28" t="s">
        <v>23</v>
      </c>
      <c r="C61" s="29"/>
      <c r="D61" s="30"/>
      <c r="E61" s="30"/>
      <c r="F61" s="24"/>
      <c r="G61" s="24"/>
      <c r="H61" s="2"/>
      <c r="I61" s="26"/>
      <c r="J61" s="28" t="s">
        <v>23</v>
      </c>
      <c r="K61" s="29"/>
      <c r="L61" s="30"/>
      <c r="M61" s="30"/>
      <c r="N61" s="24"/>
      <c r="O61" s="2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6"/>
      <c r="B62" s="30"/>
      <c r="C62" s="24">
        <v>2.0</v>
      </c>
      <c r="D62" s="24">
        <v>1.0</v>
      </c>
      <c r="E62" s="24">
        <v>95.0</v>
      </c>
      <c r="F62" s="27">
        <v>0.95</v>
      </c>
      <c r="G62" s="30">
        <f>MROUND(F62*$R$15,2.5)</f>
        <v>0</v>
      </c>
      <c r="H62" s="2"/>
      <c r="I62" s="26"/>
      <c r="J62" s="24"/>
      <c r="K62" s="54" t="s">
        <v>68</v>
      </c>
      <c r="L62" s="24"/>
      <c r="M62" s="24"/>
      <c r="N62" s="27"/>
      <c r="O62" s="2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6"/>
      <c r="B63" s="37" t="s">
        <v>33</v>
      </c>
      <c r="C63" s="38"/>
      <c r="D63" s="39"/>
      <c r="E63" s="39"/>
      <c r="F63" s="35"/>
      <c r="G63" s="35"/>
      <c r="H63" s="2"/>
      <c r="I63" s="26"/>
      <c r="J63" s="37" t="s">
        <v>33</v>
      </c>
      <c r="K63" s="38"/>
      <c r="L63" s="39"/>
      <c r="M63" s="39"/>
      <c r="N63" s="35"/>
      <c r="O63" s="35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6"/>
      <c r="B64" s="39"/>
      <c r="C64" s="39">
        <v>2.0</v>
      </c>
      <c r="D64" s="35">
        <v>3.0</v>
      </c>
      <c r="E64" s="35">
        <v>85.0</v>
      </c>
      <c r="F64" s="36">
        <v>0.63</v>
      </c>
      <c r="G64" s="39">
        <f>MROUND(F64*$R$15,2.5)</f>
        <v>0</v>
      </c>
      <c r="H64" s="2"/>
      <c r="I64" s="26"/>
      <c r="J64" s="39"/>
      <c r="K64" s="39">
        <v>5.0</v>
      </c>
      <c r="L64" s="35">
        <v>3.0</v>
      </c>
      <c r="M64" s="35">
        <v>90.0</v>
      </c>
      <c r="N64" s="36">
        <v>0.72</v>
      </c>
      <c r="O64" s="39">
        <f>MROUND(N64*$R$15,2.5)</f>
        <v>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6"/>
      <c r="B65" s="29" t="s">
        <v>34</v>
      </c>
      <c r="C65" s="29"/>
      <c r="D65" s="24"/>
      <c r="E65" s="24"/>
      <c r="F65" s="30"/>
      <c r="G65" s="24"/>
      <c r="H65" s="2"/>
      <c r="I65" s="26"/>
      <c r="J65" s="29" t="s">
        <v>34</v>
      </c>
      <c r="K65" s="29"/>
      <c r="L65" s="24"/>
      <c r="M65" s="24"/>
      <c r="N65" s="30"/>
      <c r="O65" s="2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6"/>
      <c r="B66" s="30"/>
      <c r="C66" s="30">
        <v>2.0</v>
      </c>
      <c r="D66" s="24">
        <v>1.0</v>
      </c>
      <c r="E66" s="24">
        <v>95.0</v>
      </c>
      <c r="F66" s="27">
        <v>0.95</v>
      </c>
      <c r="G66" s="24">
        <f>MROUND(F66*$R$12,2.5)</f>
        <v>0</v>
      </c>
      <c r="H66" s="2"/>
      <c r="I66" s="26"/>
      <c r="J66" s="24"/>
      <c r="K66" s="55" t="s">
        <v>68</v>
      </c>
      <c r="L66" s="24"/>
      <c r="M66" s="24"/>
      <c r="N66" s="27"/>
      <c r="O66" s="2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42" t="s">
        <v>35</v>
      </c>
      <c r="B67" s="43"/>
      <c r="C67" s="43"/>
      <c r="D67" s="43"/>
      <c r="E67" s="43"/>
      <c r="F67" s="43"/>
      <c r="G67" s="43"/>
      <c r="H67" s="2"/>
      <c r="I67" s="42" t="s">
        <v>35</v>
      </c>
      <c r="J67" s="43"/>
      <c r="K67" s="43"/>
      <c r="L67" s="43"/>
      <c r="M67" s="43"/>
      <c r="N67" s="43"/>
      <c r="O67" s="4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6"/>
      <c r="B68" s="28" t="s">
        <v>19</v>
      </c>
      <c r="C68" s="29"/>
      <c r="D68" s="30"/>
      <c r="E68" s="30"/>
      <c r="F68" s="24"/>
      <c r="G68" s="24"/>
      <c r="H68" s="2"/>
      <c r="I68" s="26"/>
      <c r="J68" s="28" t="s">
        <v>25</v>
      </c>
      <c r="K68" s="29"/>
      <c r="L68" s="30"/>
      <c r="M68" s="30"/>
      <c r="N68" s="30"/>
      <c r="O68" s="30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6"/>
      <c r="B69" s="30"/>
      <c r="C69" s="30">
        <v>2.0</v>
      </c>
      <c r="D69" s="24">
        <v>3.0</v>
      </c>
      <c r="E69" s="24">
        <v>80.0</v>
      </c>
      <c r="F69" s="27">
        <v>0.7</v>
      </c>
      <c r="G69" s="24">
        <f>MROUND(F69*$R$14,2.5)</f>
        <v>0</v>
      </c>
      <c r="H69" s="2"/>
      <c r="I69" s="26"/>
      <c r="J69" s="24"/>
      <c r="K69" s="55" t="s">
        <v>68</v>
      </c>
      <c r="L69" s="24"/>
      <c r="M69" s="24"/>
      <c r="N69" s="27"/>
      <c r="O69" s="2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6"/>
      <c r="B70" s="29" t="s">
        <v>55</v>
      </c>
      <c r="C70" s="29"/>
      <c r="D70" s="30"/>
      <c r="E70" s="30"/>
      <c r="F70" s="24"/>
      <c r="G70" s="24"/>
      <c r="H70" s="2"/>
      <c r="I70" s="26"/>
      <c r="J70" s="29" t="s">
        <v>55</v>
      </c>
      <c r="K70" s="29"/>
      <c r="L70" s="30"/>
      <c r="M70" s="30"/>
      <c r="N70" s="24"/>
      <c r="O70" s="2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6"/>
      <c r="B71" s="30"/>
      <c r="C71" s="30">
        <v>4.0</v>
      </c>
      <c r="D71" s="24">
        <v>1.0</v>
      </c>
      <c r="E71" s="24">
        <v>80.0</v>
      </c>
      <c r="F71" s="27">
        <v>0.7</v>
      </c>
      <c r="G71" s="30">
        <f>MROUND(F71*$R$11,2.5)</f>
        <v>0</v>
      </c>
      <c r="H71" s="2"/>
      <c r="I71" s="26"/>
      <c r="J71" s="24"/>
      <c r="K71" s="55" t="s">
        <v>68</v>
      </c>
      <c r="L71" s="24"/>
      <c r="M71" s="24"/>
      <c r="N71" s="27"/>
      <c r="O71" s="2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6"/>
      <c r="B72" s="38" t="s">
        <v>39</v>
      </c>
      <c r="C72" s="38"/>
      <c r="D72" s="39"/>
      <c r="E72" s="39"/>
      <c r="F72" s="50"/>
      <c r="G72" s="39"/>
      <c r="H72" s="2"/>
      <c r="I72" s="26"/>
      <c r="J72" s="38" t="s">
        <v>39</v>
      </c>
      <c r="K72" s="38"/>
      <c r="L72" s="39"/>
      <c r="M72" s="39"/>
      <c r="N72" s="50"/>
      <c r="O72" s="39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6"/>
      <c r="B73" s="39"/>
      <c r="C73" s="39">
        <v>4.0</v>
      </c>
      <c r="D73" s="51">
        <v>1.0</v>
      </c>
      <c r="E73" s="35">
        <v>80.0</v>
      </c>
      <c r="F73" s="52">
        <v>0.7</v>
      </c>
      <c r="G73" s="39">
        <f>MROUND(F73*$R$12,2.5)</f>
        <v>0</v>
      </c>
      <c r="H73" s="2"/>
      <c r="I73" s="26"/>
      <c r="J73" s="39"/>
      <c r="K73" s="39">
        <v>1.0</v>
      </c>
      <c r="L73" s="35">
        <v>1.0</v>
      </c>
      <c r="M73" s="35" t="s">
        <v>49</v>
      </c>
      <c r="N73" s="36"/>
      <c r="O73" s="34" t="s">
        <v>54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6"/>
      <c r="B74" s="29" t="s">
        <v>40</v>
      </c>
      <c r="C74" s="29"/>
      <c r="D74" s="30"/>
      <c r="E74" s="30"/>
      <c r="F74" s="24"/>
      <c r="G74" s="24"/>
      <c r="H74" s="49"/>
      <c r="I74" s="26"/>
      <c r="J74" s="29" t="s">
        <v>40</v>
      </c>
      <c r="K74" s="29"/>
      <c r="L74" s="30"/>
      <c r="M74" s="30"/>
      <c r="N74" s="24"/>
      <c r="O74" s="2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6"/>
      <c r="B75" s="30"/>
      <c r="C75" s="30">
        <v>4.0</v>
      </c>
      <c r="D75" s="24">
        <v>1.0</v>
      </c>
      <c r="E75" s="24">
        <v>80.0</v>
      </c>
      <c r="F75" s="27">
        <v>0.7</v>
      </c>
      <c r="G75" s="30">
        <f>MROUND(F75*$R$11,2.5)</f>
        <v>0</v>
      </c>
      <c r="H75" s="8"/>
      <c r="I75" s="26"/>
      <c r="J75" s="30"/>
      <c r="K75" s="30">
        <v>1.0</v>
      </c>
      <c r="L75" s="24">
        <v>1.0</v>
      </c>
      <c r="M75" s="24" t="s">
        <v>49</v>
      </c>
      <c r="N75" s="27"/>
      <c r="O75" s="23" t="s">
        <v>54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2" t="s">
        <v>41</v>
      </c>
      <c r="B76" s="43"/>
      <c r="C76" s="43"/>
      <c r="D76" s="43"/>
      <c r="E76" s="43"/>
      <c r="F76" s="43"/>
      <c r="G76" s="43"/>
      <c r="H76" s="2"/>
      <c r="I76" s="42" t="s">
        <v>41</v>
      </c>
      <c r="J76" s="43"/>
      <c r="K76" s="43"/>
      <c r="L76" s="43"/>
      <c r="M76" s="43"/>
      <c r="N76" s="43"/>
      <c r="O76" s="4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6"/>
      <c r="B77" s="28" t="s">
        <v>23</v>
      </c>
      <c r="C77" s="29"/>
      <c r="D77" s="30"/>
      <c r="E77" s="30"/>
      <c r="F77" s="24"/>
      <c r="G77" s="24"/>
      <c r="H77" s="2"/>
      <c r="I77" s="26"/>
      <c r="J77" s="28" t="s">
        <v>23</v>
      </c>
      <c r="K77" s="29"/>
      <c r="L77" s="30"/>
      <c r="M77" s="30"/>
      <c r="N77" s="24"/>
      <c r="O77" s="2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6"/>
      <c r="B78" s="30"/>
      <c r="C78" s="30">
        <v>2.0</v>
      </c>
      <c r="D78" s="24">
        <v>3.0</v>
      </c>
      <c r="E78" s="24">
        <v>80.0</v>
      </c>
      <c r="F78" s="27">
        <v>0.7</v>
      </c>
      <c r="G78" s="30">
        <f>MROUND(F78*$R$15,2.5)</f>
        <v>0</v>
      </c>
      <c r="H78" s="2"/>
      <c r="I78" s="26"/>
      <c r="J78" s="24"/>
      <c r="K78" s="24">
        <v>3.0</v>
      </c>
      <c r="L78" s="24" t="s">
        <v>57</v>
      </c>
      <c r="M78" s="24">
        <v>90.0</v>
      </c>
      <c r="N78" s="27">
        <v>0.85</v>
      </c>
      <c r="O78" s="24">
        <f>MROUND(N78*$R$14,2.5)</f>
        <v>0</v>
      </c>
      <c r="P78" s="2" t="s">
        <v>50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6"/>
      <c r="B79" s="28" t="s">
        <v>25</v>
      </c>
      <c r="C79" s="29"/>
      <c r="D79" s="30"/>
      <c r="E79" s="30"/>
      <c r="F79" s="30"/>
      <c r="G79" s="30"/>
      <c r="H79" s="2"/>
      <c r="I79" s="26"/>
      <c r="J79" s="28" t="s">
        <v>19</v>
      </c>
      <c r="K79" s="29"/>
      <c r="L79" s="30"/>
      <c r="M79" s="30"/>
      <c r="N79" s="24"/>
      <c r="O79" s="2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6"/>
      <c r="B80" s="30"/>
      <c r="C80" s="30">
        <v>2.0</v>
      </c>
      <c r="D80" s="24">
        <v>3.0</v>
      </c>
      <c r="E80" s="24">
        <v>80.0</v>
      </c>
      <c r="F80" s="27">
        <v>0.7</v>
      </c>
      <c r="G80" s="30">
        <f>MROUND(F80*$R$16,2.5)</f>
        <v>0</v>
      </c>
      <c r="H80" s="2"/>
      <c r="I80" s="26"/>
      <c r="J80" s="24"/>
      <c r="K80" s="24">
        <v>3.0</v>
      </c>
      <c r="L80" s="24" t="s">
        <v>57</v>
      </c>
      <c r="M80" s="24">
        <v>90.0</v>
      </c>
      <c r="N80" s="27">
        <v>0.85</v>
      </c>
      <c r="O80" s="24">
        <f>MROUND(N80*$R$14,2.5)</f>
        <v>0</v>
      </c>
      <c r="P80" s="2" t="s">
        <v>50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6"/>
      <c r="B81" s="37" t="s">
        <v>42</v>
      </c>
      <c r="C81" s="38"/>
      <c r="D81" s="39"/>
      <c r="E81" s="39"/>
      <c r="F81" s="39"/>
      <c r="G81" s="39"/>
      <c r="H81" s="2"/>
      <c r="I81" s="26"/>
      <c r="J81" s="37" t="s">
        <v>42</v>
      </c>
      <c r="K81" s="38"/>
      <c r="L81" s="39"/>
      <c r="M81" s="39"/>
      <c r="N81" s="39"/>
      <c r="O81" s="39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6"/>
      <c r="B82" s="39"/>
      <c r="C82" s="39">
        <v>2.0</v>
      </c>
      <c r="D82" s="35">
        <v>5.0</v>
      </c>
      <c r="E82" s="35">
        <v>80.0</v>
      </c>
      <c r="F82" s="36">
        <v>0.5</v>
      </c>
      <c r="G82" s="39">
        <f>MROUND(F82*$R$16,2.5)</f>
        <v>0</v>
      </c>
      <c r="H82" s="2"/>
      <c r="I82" s="26"/>
      <c r="J82" s="39"/>
      <c r="K82" s="39">
        <v>5.0</v>
      </c>
      <c r="L82" s="35">
        <v>5.0</v>
      </c>
      <c r="M82" s="35">
        <v>90.0</v>
      </c>
      <c r="N82" s="36">
        <v>0.58</v>
      </c>
      <c r="O82" s="39">
        <f>MROUND(N82*$R$16,2.5)</f>
        <v>0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6"/>
      <c r="B83" s="38" t="s">
        <v>43</v>
      </c>
      <c r="C83" s="38"/>
      <c r="D83" s="39"/>
      <c r="E83" s="39"/>
      <c r="F83" s="50"/>
      <c r="G83" s="39"/>
      <c r="H83" s="2"/>
      <c r="I83" s="26"/>
      <c r="J83" s="38" t="s">
        <v>43</v>
      </c>
      <c r="K83" s="38"/>
      <c r="L83" s="39"/>
      <c r="M83" s="39"/>
      <c r="N83" s="50"/>
      <c r="O83" s="39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6"/>
      <c r="B84" s="39"/>
      <c r="C84" s="39">
        <v>2.0</v>
      </c>
      <c r="D84" s="35">
        <v>1.0</v>
      </c>
      <c r="E84" s="35">
        <v>80.0</v>
      </c>
      <c r="F84" s="36">
        <v>0.8</v>
      </c>
      <c r="G84" s="39">
        <f>MROUND(F84*$R$13,2.5)</f>
        <v>0</v>
      </c>
      <c r="H84" s="2"/>
      <c r="I84" s="26"/>
      <c r="J84" s="35"/>
      <c r="K84" s="56" t="s">
        <v>68</v>
      </c>
      <c r="L84" s="35"/>
      <c r="M84" s="35"/>
      <c r="N84" s="36"/>
      <c r="O84" s="35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:O1"/>
    <mergeCell ref="A2:O2"/>
    <mergeCell ref="A4:O4"/>
    <mergeCell ref="A7:O7"/>
    <mergeCell ref="A9:G9"/>
    <mergeCell ref="I9:O9"/>
    <mergeCell ref="I11:O11"/>
    <mergeCell ref="A11:G11"/>
    <mergeCell ref="A20:G20"/>
    <mergeCell ref="I20:O20"/>
    <mergeCell ref="A29:G29"/>
    <mergeCell ref="I29:O29"/>
    <mergeCell ref="A38:G38"/>
    <mergeCell ref="I38:O38"/>
    <mergeCell ref="A67:G67"/>
    <mergeCell ref="A76:G76"/>
    <mergeCell ref="I76:O76"/>
    <mergeCell ref="A47:G47"/>
    <mergeCell ref="I47:O47"/>
    <mergeCell ref="A49:G49"/>
    <mergeCell ref="I49:O49"/>
    <mergeCell ref="A58:G58"/>
    <mergeCell ref="I58:O58"/>
    <mergeCell ref="I67:O6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